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27795" windowHeight="11055" activeTab="0"/>
  </bookViews>
  <sheets>
    <sheet name="Mt_elelm_2" sheetId="1" r:id="rId1"/>
    <sheet name="Mt_elelm_3" sheetId="2" r:id="rId2"/>
    <sheet name="Mt_elelm_4" sheetId="3" r:id="rId3"/>
    <sheet name="Mt_mezog_2" sheetId="4" r:id="rId4"/>
    <sheet name="Mt_mezog_3" sheetId="5" r:id="rId5"/>
    <sheet name="Mt_mezog_4" sheetId="6" r:id="rId6"/>
  </sheets>
  <definedNames>
    <definedName name="_xlnm.Print_Titles" localSheetId="0">'Mt_elelm_2'!$8:$10</definedName>
    <definedName name="_xlnm.Print_Titles" localSheetId="1">'Mt_elelm_3'!$8:$10</definedName>
    <definedName name="_xlnm.Print_Titles" localSheetId="2">'Mt_elelm_4'!$8:$10</definedName>
    <definedName name="_xlnm.Print_Titles" localSheetId="3">'Mt_mezog_2'!$8:$10</definedName>
    <definedName name="_xlnm.Print_Titles" localSheetId="4">'Mt_mezog_3'!$8:$10</definedName>
    <definedName name="_xlnm.Print_Titles" localSheetId="5">'Mt_mezog_4'!$8:$10</definedName>
    <definedName name="_xlnm.Print_Area" localSheetId="0">'Mt_elelm_2'!$A$1:$L$37</definedName>
    <definedName name="_xlnm.Print_Area" localSheetId="1">'Mt_elelm_3'!$A$1:$P$50</definedName>
    <definedName name="_xlnm.Print_Area" localSheetId="2">'Mt_elelm_4'!$A$1:$T$54</definedName>
    <definedName name="_xlnm.Print_Area" localSheetId="3">'Mt_mezog_2'!$A$1:$L$37</definedName>
    <definedName name="_xlnm.Print_Area" localSheetId="4">'Mt_mezog_3'!$A$1:$P$50</definedName>
    <definedName name="_xlnm.Print_Area" localSheetId="5">'Mt_mezog_4'!$A$1:$T$54</definedName>
  </definedNames>
  <calcPr fullCalcOnLoad="1"/>
</workbook>
</file>

<file path=xl/comments4.xml><?xml version="1.0" encoding="utf-8"?>
<comments xmlns="http://schemas.openxmlformats.org/spreadsheetml/2006/main">
  <authors>
    <author>Guthyn? Kerekes Gizella</author>
  </authors>
  <commentList>
    <comment ref="K35" authorId="0">
      <text>
        <r>
          <rPr>
            <b/>
            <sz val="9"/>
            <rFont val="Tahoma"/>
            <family val="2"/>
          </rPr>
          <t>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<sst xmlns="http://schemas.openxmlformats.org/spreadsheetml/2006/main" count="1042" uniqueCount="129">
  <si>
    <t>Modul</t>
  </si>
  <si>
    <t>Az agrártudományi ismeretek oktatásának módszertana</t>
  </si>
  <si>
    <t>A nevelés pszichológiai alapjai</t>
  </si>
  <si>
    <t>pszichológiai</t>
  </si>
  <si>
    <t>A tanulói személyiség megismerése</t>
  </si>
  <si>
    <t>Iskolai tehetséggondozás</t>
  </si>
  <si>
    <t>Didaktika</t>
  </si>
  <si>
    <t>Pedagógiai folyamat I.</t>
  </si>
  <si>
    <t>IKT az oktatásban</t>
  </si>
  <si>
    <t>A különleges bánásmód pedagógiája</t>
  </si>
  <si>
    <t>A tanári pálya komplex kérdései</t>
  </si>
  <si>
    <t>Munka-, tűz- és balesetvédelem</t>
  </si>
  <si>
    <t>kr</t>
  </si>
  <si>
    <t>Összesen</t>
  </si>
  <si>
    <t>A tanárjelölt személyiségfejlesztése</t>
  </si>
  <si>
    <t>Pedagógiai folyamat II.</t>
  </si>
  <si>
    <t>Összefüggő egyéni iskolai gyakorlat (tanítási gyakorlat, tanításon kívüli gyakorlat)</t>
  </si>
  <si>
    <t>Iskolán kívüli gyakorlat</t>
  </si>
  <si>
    <t>Tantárgy megnevezése</t>
  </si>
  <si>
    <t>levelező tagozat</t>
  </si>
  <si>
    <t>Tárgykód</t>
  </si>
  <si>
    <t>I. félév</t>
  </si>
  <si>
    <t>II. félév</t>
  </si>
  <si>
    <t>III. félév</t>
  </si>
  <si>
    <t>IV. félév</t>
  </si>
  <si>
    <t>Tárgyfelelős oktató</t>
  </si>
  <si>
    <t>ea</t>
  </si>
  <si>
    <t>gy</t>
  </si>
  <si>
    <t>v</t>
  </si>
  <si>
    <t>G</t>
  </si>
  <si>
    <t>K</t>
  </si>
  <si>
    <t>Dr. Peles Ferenc</t>
  </si>
  <si>
    <t>Nyomonkövethetőség az élelmiszerláncban</t>
  </si>
  <si>
    <t>Az agrármérnöktanár élelmiszer szakirány mesterképzési szak tanterve</t>
  </si>
  <si>
    <t>Szakfelelős: Dr. Pusztai Gabriella egyetemi tanár</t>
  </si>
  <si>
    <t>2018. április 8.</t>
  </si>
  <si>
    <t>A nevelés szociálpszichológiája</t>
  </si>
  <si>
    <t>Szabadon választott tárgy</t>
  </si>
  <si>
    <t>Kis vállalkozások fejlesztési politikája</t>
  </si>
  <si>
    <t>pedagógiai</t>
  </si>
  <si>
    <t>szakterületi</t>
  </si>
  <si>
    <t>A</t>
  </si>
  <si>
    <t>Portfólió</t>
  </si>
  <si>
    <t>kritérium feltétel</t>
  </si>
  <si>
    <t>Mindösszesen</t>
  </si>
  <si>
    <t>(4 félév - 120 kredit)</t>
  </si>
  <si>
    <t>Az agrártudományi ismeretek oktatásának módszertana I.</t>
  </si>
  <si>
    <t>Élelmiszertechnológia és minőségügy</t>
  </si>
  <si>
    <t>Vállalkozások indítása és működtetése</t>
  </si>
  <si>
    <t>Gyakorlatok kísérő szemináriuma</t>
  </si>
  <si>
    <t>Közösségi pedagógiai gyakorlat</t>
  </si>
  <si>
    <t>Nevelésszociológia</t>
  </si>
  <si>
    <t>Családszociológia</t>
  </si>
  <si>
    <t>A tanítási-tanulási folyamat</t>
  </si>
  <si>
    <t>Iskolán kívüli gyakorlat I.</t>
  </si>
  <si>
    <t>Kísérő szeminárium I.</t>
  </si>
  <si>
    <t>Szakdolgozat I.</t>
  </si>
  <si>
    <t>Fenntartható mezőgazdasági rendszerek I.</t>
  </si>
  <si>
    <t>Fenntartható mezőgazdasági rendszerek II.</t>
  </si>
  <si>
    <t>Dr. Juhász Csaba</t>
  </si>
  <si>
    <t>Páskuné Dr. Kiss Judit</t>
  </si>
  <si>
    <t>Dr. Olajos Tímea</t>
  </si>
  <si>
    <t>Dr. Péter-Szarka Szilvia</t>
  </si>
  <si>
    <t>Dr. Engler Ágnes</t>
  </si>
  <si>
    <t>Dr. Chrappán Magdolna</t>
  </si>
  <si>
    <t>Dr. Buda András</t>
  </si>
  <si>
    <t>Veressné Dr. Gönczi Ibolya</t>
  </si>
  <si>
    <t>Dr. Buda Marianna</t>
  </si>
  <si>
    <t>Dr. Dávid Imre</t>
  </si>
  <si>
    <t>Dr. Pusztai Gabriella</t>
  </si>
  <si>
    <t>Az agrártudományi ismeretek oktatásának módszertana II.</t>
  </si>
  <si>
    <t>Az agrármérnöktanár mezőgazdasági szakirány mesterképzési szak tanterve</t>
  </si>
  <si>
    <t>AGTC_Munkavedelem</t>
  </si>
  <si>
    <t>A tanárjelölt személyiségének fejlesztése</t>
  </si>
  <si>
    <t>Dr. Máthé Endre</t>
  </si>
  <si>
    <t>MTMTANL0001</t>
  </si>
  <si>
    <t>MTMTANL0002</t>
  </si>
  <si>
    <t>MTMTANL0003</t>
  </si>
  <si>
    <t>MTMTANL0004</t>
  </si>
  <si>
    <t>MTMTANL0101</t>
  </si>
  <si>
    <t>MTMTANL0102</t>
  </si>
  <si>
    <t>MTMTANL0201</t>
  </si>
  <si>
    <t>MTMTANL0202</t>
  </si>
  <si>
    <t>MTMTANL0005</t>
  </si>
  <si>
    <t>MTMTANL0006</t>
  </si>
  <si>
    <t>MTMTANL0007</t>
  </si>
  <si>
    <t>MTMTANL0009</t>
  </si>
  <si>
    <t>MTMTANL0010</t>
  </si>
  <si>
    <t>MTMTANL0011</t>
  </si>
  <si>
    <t>MTMTANL0012</t>
  </si>
  <si>
    <t>MTMTANL0014</t>
  </si>
  <si>
    <t>MTMTANL0015</t>
  </si>
  <si>
    <t>MTMTANL0016</t>
  </si>
  <si>
    <t>MTMTANL0017</t>
  </si>
  <si>
    <t>MTMTANL0018</t>
  </si>
  <si>
    <t>MTMTANL0019</t>
  </si>
  <si>
    <t>MTMTANL0020</t>
  </si>
  <si>
    <t>MTMTANL0022</t>
  </si>
  <si>
    <t>MTMTANL0023</t>
  </si>
  <si>
    <t>MTMTANL0024</t>
  </si>
  <si>
    <t>MTMTANL0025</t>
  </si>
  <si>
    <t>MTMTANL0026</t>
  </si>
  <si>
    <t>Iskolán kívüli gyakorlat II.</t>
  </si>
  <si>
    <t>Kísérő szeminárium II.</t>
  </si>
  <si>
    <t>Szakdolgozat II.</t>
  </si>
  <si>
    <t>MTMTANL0027</t>
  </si>
  <si>
    <t>MTMTANL0028</t>
  </si>
  <si>
    <t>MTMTANL0029</t>
  </si>
  <si>
    <t>MTMTANL0030</t>
  </si>
  <si>
    <t>MTMTANL0031</t>
  </si>
  <si>
    <t>MTMTANL0032</t>
  </si>
  <si>
    <t>Tanítási gyakorlat</t>
  </si>
  <si>
    <t>Dr. Nagy Adrián</t>
  </si>
  <si>
    <t>Kísérő szeminárium</t>
  </si>
  <si>
    <t>A mezőgazdasági szakoktatás története</t>
  </si>
  <si>
    <t>MTMTANL0033</t>
  </si>
  <si>
    <t>Dr. Madai Hajnalka</t>
  </si>
  <si>
    <t>Nábrádi Zsófia</t>
  </si>
  <si>
    <t>Dr. Surányi Béla</t>
  </si>
  <si>
    <t>Nagyné Bíró Edit</t>
  </si>
  <si>
    <t>Juhász Judit</t>
  </si>
  <si>
    <t>MTMTANL0008B</t>
  </si>
  <si>
    <t>Hátrányos helyzetű tanulók az oktatásban</t>
  </si>
  <si>
    <t>MTMTANL0013B</t>
  </si>
  <si>
    <t>MTMTANL0021B</t>
  </si>
  <si>
    <t>Nevelésszociológia II.</t>
  </si>
  <si>
    <t>pedagógiai-pszichológiai</t>
  </si>
  <si>
    <t>(3 félév - 94 kredit)</t>
  </si>
  <si>
    <t>(2 félév - 61 kredit)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</si>
</sst>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vertical="center"/>
      <protection/>
    </xf>
    <xf numFmtId="0" fontId="3" fillId="0" borderId="12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3" xfId="56" applyFont="1" applyFill="1" applyBorder="1" applyAlignment="1">
      <alignment vertical="center" wrapText="1"/>
      <protection/>
    </xf>
    <xf numFmtId="0" fontId="3" fillId="0" borderId="14" xfId="56" applyFont="1" applyFill="1" applyBorder="1" applyAlignment="1">
      <alignment vertical="center" wrapText="1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left" vertical="center"/>
      <protection/>
    </xf>
    <xf numFmtId="0" fontId="9" fillId="0" borderId="10" xfId="56" applyFont="1" applyFill="1" applyBorder="1" applyAlignment="1">
      <alignment vertical="center" wrapText="1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vertical="center"/>
      <protection/>
    </xf>
    <xf numFmtId="0" fontId="8" fillId="0" borderId="10" xfId="56" applyFont="1" applyFill="1" applyBorder="1" applyAlignment="1">
      <alignment vertical="center" wrapText="1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vertical="center"/>
      <protection/>
    </xf>
    <xf numFmtId="0" fontId="7" fillId="0" borderId="10" xfId="56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shrinkToFit="1"/>
      <protection/>
    </xf>
    <xf numFmtId="0" fontId="7" fillId="0" borderId="11" xfId="56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left" vertical="center"/>
      <protection/>
    </xf>
    <xf numFmtId="0" fontId="3" fillId="0" borderId="23" xfId="61" applyFont="1" applyFill="1" applyBorder="1" applyAlignment="1">
      <alignment horizontal="left" vertical="center"/>
      <protection/>
    </xf>
    <xf numFmtId="0" fontId="7" fillId="0" borderId="22" xfId="56" applyFont="1" applyFill="1" applyBorder="1" applyAlignment="1">
      <alignment horizontal="center" vertical="center"/>
      <protection/>
    </xf>
    <xf numFmtId="0" fontId="7" fillId="0" borderId="11" xfId="56" applyFont="1" applyFill="1" applyBorder="1" applyAlignment="1">
      <alignment horizontal="center" vertical="center" shrinkToFit="1"/>
      <protection/>
    </xf>
    <xf numFmtId="0" fontId="3" fillId="0" borderId="17" xfId="56" applyFont="1" applyFill="1" applyBorder="1" applyAlignment="1">
      <alignment vertical="center"/>
      <protection/>
    </xf>
    <xf numFmtId="0" fontId="3" fillId="0" borderId="20" xfId="56" applyFont="1" applyFill="1" applyBorder="1" applyAlignment="1">
      <alignment vertical="center"/>
      <protection/>
    </xf>
    <xf numFmtId="0" fontId="7" fillId="0" borderId="11" xfId="56" applyFont="1" applyFill="1" applyBorder="1" applyAlignment="1">
      <alignment vertical="center"/>
      <protection/>
    </xf>
    <xf numFmtId="0" fontId="7" fillId="0" borderId="12" xfId="56" applyFont="1" applyFill="1" applyBorder="1" applyAlignment="1">
      <alignment vertical="center"/>
      <protection/>
    </xf>
    <xf numFmtId="0" fontId="7" fillId="0" borderId="24" xfId="56" applyFont="1" applyFill="1" applyBorder="1" applyAlignment="1">
      <alignment vertical="center"/>
      <protection/>
    </xf>
    <xf numFmtId="0" fontId="7" fillId="0" borderId="24" xfId="56" applyFont="1" applyFill="1" applyBorder="1" applyAlignment="1">
      <alignment vertical="center" wrapText="1"/>
      <protection/>
    </xf>
    <xf numFmtId="0" fontId="7" fillId="0" borderId="25" xfId="56" applyFont="1" applyFill="1" applyBorder="1" applyAlignment="1">
      <alignment horizontal="center" vertical="center"/>
      <protection/>
    </xf>
    <xf numFmtId="0" fontId="7" fillId="0" borderId="25" xfId="56" applyFont="1" applyFill="1" applyBorder="1" applyAlignment="1">
      <alignment horizontal="center" vertical="center" shrinkToFit="1"/>
      <protection/>
    </xf>
    <xf numFmtId="0" fontId="7" fillId="0" borderId="23" xfId="61" applyFont="1" applyFill="1" applyBorder="1" applyAlignment="1">
      <alignment horizontal="left" vertical="center"/>
      <protection/>
    </xf>
    <xf numFmtId="0" fontId="7" fillId="0" borderId="26" xfId="61" applyFont="1" applyFill="1" applyBorder="1" applyAlignment="1">
      <alignment horizontal="left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 shrinkToFit="1"/>
      <protection/>
    </xf>
    <xf numFmtId="0" fontId="7" fillId="0" borderId="0" xfId="56" applyFont="1" applyFill="1" applyBorder="1" applyAlignment="1">
      <alignment vertical="center"/>
      <protection/>
    </xf>
    <xf numFmtId="0" fontId="7" fillId="0" borderId="19" xfId="56" applyFont="1" applyFill="1" applyBorder="1" applyAlignment="1">
      <alignment horizontal="center" vertical="center"/>
      <protection/>
    </xf>
    <xf numFmtId="0" fontId="7" fillId="0" borderId="20" xfId="56" applyFont="1" applyFill="1" applyBorder="1" applyAlignment="1">
      <alignment horizontal="center" vertical="center" shrinkToFit="1"/>
      <protection/>
    </xf>
    <xf numFmtId="0" fontId="7" fillId="0" borderId="20" xfId="56" applyFont="1" applyFill="1" applyBorder="1" applyAlignment="1">
      <alignment horizontal="center" vertical="center"/>
      <protection/>
    </xf>
    <xf numFmtId="0" fontId="7" fillId="0" borderId="24" xfId="56" applyFont="1" applyFill="1" applyBorder="1" applyAlignment="1">
      <alignment horizontal="center" vertical="center" shrinkToFit="1"/>
      <protection/>
    </xf>
    <xf numFmtId="0" fontId="3" fillId="0" borderId="27" xfId="61" applyFont="1" applyFill="1" applyBorder="1" applyAlignment="1">
      <alignment horizontal="left" vertical="center"/>
      <protection/>
    </xf>
    <xf numFmtId="0" fontId="3" fillId="0" borderId="0" xfId="56" applyFont="1" applyFill="1" applyAlignment="1">
      <alignment horizontal="centerContinuous"/>
      <protection/>
    </xf>
    <xf numFmtId="0" fontId="7" fillId="0" borderId="0" xfId="0" applyFont="1" applyFill="1" applyAlignment="1">
      <alignment horizontal="centerContinuous"/>
    </xf>
    <xf numFmtId="0" fontId="4" fillId="0" borderId="0" xfId="56" applyFont="1" applyFill="1" applyAlignment="1">
      <alignment horizontal="centerContinuous" vertical="center"/>
      <protection/>
    </xf>
    <xf numFmtId="0" fontId="3" fillId="0" borderId="0" xfId="56" applyFont="1" applyFill="1">
      <alignment/>
      <protection/>
    </xf>
    <xf numFmtId="0" fontId="5" fillId="0" borderId="0" xfId="56" applyFont="1" applyFill="1" applyAlignment="1">
      <alignment horizontal="centerContinuous" vertical="center"/>
      <protection/>
    </xf>
    <xf numFmtId="0" fontId="7" fillId="0" borderId="0" xfId="56" applyFont="1" applyFill="1" applyAlignment="1">
      <alignment horizontal="centerContinuous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14" fontId="5" fillId="0" borderId="0" xfId="56" applyNumberFormat="1" applyFont="1" applyFill="1" applyBorder="1" applyAlignment="1">
      <alignment horizontal="right" vertical="center"/>
      <protection/>
    </xf>
    <xf numFmtId="0" fontId="3" fillId="0" borderId="24" xfId="56" applyFont="1" applyFill="1" applyBorder="1" applyAlignment="1">
      <alignment horizontal="center"/>
      <protection/>
    </xf>
    <xf numFmtId="0" fontId="3" fillId="0" borderId="28" xfId="56" applyFont="1" applyFill="1" applyBorder="1" applyAlignment="1">
      <alignment vertical="center" shrinkToFit="1"/>
      <protection/>
    </xf>
    <xf numFmtId="0" fontId="3" fillId="0" borderId="15" xfId="56" applyFont="1" applyFill="1" applyBorder="1" applyAlignment="1">
      <alignment vertical="center"/>
      <protection/>
    </xf>
    <xf numFmtId="0" fontId="3" fillId="0" borderId="0" xfId="56" applyFont="1" applyFill="1" applyAlignment="1">
      <alignment vertical="center"/>
      <protection/>
    </xf>
    <xf numFmtId="0" fontId="7" fillId="0" borderId="28" xfId="56" applyFont="1" applyFill="1" applyBorder="1" applyAlignment="1">
      <alignment vertical="center" shrinkToFit="1"/>
      <protection/>
    </xf>
    <xf numFmtId="0" fontId="7" fillId="0" borderId="0" xfId="56" applyFont="1" applyFill="1" applyAlignment="1">
      <alignment vertical="center"/>
      <protection/>
    </xf>
    <xf numFmtId="0" fontId="3" fillId="0" borderId="28" xfId="56" applyFont="1" applyFill="1" applyBorder="1" applyAlignment="1">
      <alignment vertical="center"/>
      <protection/>
    </xf>
    <xf numFmtId="0" fontId="7" fillId="0" borderId="29" xfId="56" applyFont="1" applyFill="1" applyBorder="1" applyAlignment="1">
      <alignment vertical="center" shrinkToFit="1"/>
      <protection/>
    </xf>
    <xf numFmtId="0" fontId="3" fillId="0" borderId="0" xfId="56" applyFont="1" applyFill="1" applyAlignment="1">
      <alignment horizontal="left"/>
      <protection/>
    </xf>
    <xf numFmtId="0" fontId="3" fillId="0" borderId="26" xfId="56" applyFont="1" applyFill="1" applyBorder="1" applyAlignment="1">
      <alignment horizontal="center"/>
      <protection/>
    </xf>
    <xf numFmtId="0" fontId="7" fillId="0" borderId="28" xfId="56" applyFont="1" applyFill="1" applyBorder="1" applyAlignment="1">
      <alignment vertical="center"/>
      <protection/>
    </xf>
    <xf numFmtId="0" fontId="3" fillId="0" borderId="21" xfId="56" applyFont="1" applyFill="1" applyBorder="1" applyAlignment="1">
      <alignment vertical="center"/>
      <protection/>
    </xf>
    <xf numFmtId="0" fontId="3" fillId="0" borderId="30" xfId="56" applyFont="1" applyFill="1" applyBorder="1" applyAlignment="1">
      <alignment vertical="center"/>
      <protection/>
    </xf>
    <xf numFmtId="0" fontId="7" fillId="0" borderId="29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shrinkToFit="1"/>
      <protection/>
    </xf>
    <xf numFmtId="0" fontId="6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Alignment="1">
      <alignment/>
      <protection/>
    </xf>
    <xf numFmtId="0" fontId="7" fillId="0" borderId="31" xfId="56" applyFont="1" applyFill="1" applyBorder="1" applyAlignment="1">
      <alignment horizontal="center" vertical="center"/>
      <protection/>
    </xf>
    <xf numFmtId="0" fontId="7" fillId="0" borderId="32" xfId="56" applyFont="1" applyFill="1" applyBorder="1" applyAlignment="1">
      <alignment horizontal="center" vertical="center"/>
      <protection/>
    </xf>
    <xf numFmtId="0" fontId="7" fillId="0" borderId="33" xfId="56" applyFont="1" applyFill="1" applyBorder="1" applyAlignment="1">
      <alignment horizontal="center" vertical="center"/>
      <protection/>
    </xf>
    <xf numFmtId="0" fontId="7" fillId="0" borderId="34" xfId="56" applyFont="1" applyFill="1" applyBorder="1" applyAlignment="1">
      <alignment horizontal="center" vertical="center"/>
      <protection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7" fillId="0" borderId="37" xfId="56" applyFont="1" applyFill="1" applyBorder="1" applyAlignment="1">
      <alignment horizontal="center"/>
      <protection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7" fillId="0" borderId="40" xfId="56" applyFont="1" applyFill="1" applyBorder="1" applyAlignment="1">
      <alignment horizontal="center"/>
      <protection/>
    </xf>
    <xf numFmtId="0" fontId="3" fillId="0" borderId="41" xfId="56" applyFont="1" applyFill="1" applyBorder="1" applyAlignment="1">
      <alignment horizontal="center"/>
      <protection/>
    </xf>
    <xf numFmtId="0" fontId="29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" fillId="0" borderId="22" xfId="56" applyFont="1" applyFill="1" applyBorder="1" applyAlignment="1">
      <alignment horizontal="center"/>
      <protection/>
    </xf>
    <xf numFmtId="0" fontId="29" fillId="0" borderId="18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L37"/>
  <sheetViews>
    <sheetView tabSelected="1" zoomScalePageLayoutView="0" workbookViewId="0" topLeftCell="A1">
      <selection activeCell="A1" sqref="A1"/>
    </sheetView>
  </sheetViews>
  <sheetFormatPr defaultColWidth="37.421875" defaultRowHeight="15"/>
  <cols>
    <col min="1" max="1" width="12.28125" style="55" customWidth="1"/>
    <col min="2" max="2" width="29.7109375" style="55" customWidth="1"/>
    <col min="3" max="3" width="20.7109375" style="55" customWidth="1"/>
    <col min="4" max="8" width="3.28125" style="55" customWidth="1"/>
    <col min="9" max="9" width="4.140625" style="55" customWidth="1"/>
    <col min="10" max="11" width="3.28125" style="55" customWidth="1"/>
    <col min="12" max="12" width="37.421875" style="68" customWidth="1"/>
    <col min="13" max="234" width="9.140625" style="55" customWidth="1"/>
    <col min="235" max="235" width="12.28125" style="55" customWidth="1"/>
    <col min="236" max="238" width="9.140625" style="55" customWidth="1"/>
    <col min="239" max="239" width="35.8515625" style="55" customWidth="1"/>
    <col min="240" max="244" width="3.28125" style="55" customWidth="1"/>
    <col min="245" max="245" width="4.140625" style="55" customWidth="1"/>
    <col min="246" max="255" width="3.28125" style="55" customWidth="1"/>
    <col min="256" max="16384" width="37.421875" style="55" customWidth="1"/>
  </cols>
  <sheetData>
    <row r="2" spans="1:12" ht="15.75">
      <c r="A2" s="52"/>
      <c r="B2" s="53" t="s">
        <v>33</v>
      </c>
      <c r="C2" s="53"/>
      <c r="D2" s="54"/>
      <c r="E2" s="54"/>
      <c r="F2" s="54"/>
      <c r="G2" s="54"/>
      <c r="H2" s="54"/>
      <c r="I2" s="54"/>
      <c r="J2" s="54"/>
      <c r="K2" s="54"/>
      <c r="L2" s="54"/>
    </row>
    <row r="3" spans="1:12" ht="14.25">
      <c r="A3" s="52"/>
      <c r="B3" s="56" t="s">
        <v>19</v>
      </c>
      <c r="C3" s="56"/>
      <c r="D3" s="57"/>
      <c r="E3" s="57"/>
      <c r="F3" s="57"/>
      <c r="G3" s="57"/>
      <c r="H3" s="57"/>
      <c r="I3" s="57"/>
      <c r="J3" s="57"/>
      <c r="K3" s="57"/>
      <c r="L3" s="57"/>
    </row>
    <row r="4" spans="1:12" ht="14.25">
      <c r="A4" s="52"/>
      <c r="B4" s="56" t="s">
        <v>128</v>
      </c>
      <c r="C4" s="56"/>
      <c r="D4" s="57"/>
      <c r="E4" s="57"/>
      <c r="F4" s="57"/>
      <c r="G4" s="57"/>
      <c r="H4" s="57"/>
      <c r="I4" s="57"/>
      <c r="J4" s="57"/>
      <c r="K4" s="57"/>
      <c r="L4" s="57"/>
    </row>
    <row r="5" spans="1:12" ht="14.25">
      <c r="A5" s="52"/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</row>
    <row r="6" spans="1:12" ht="15">
      <c r="A6" s="75" t="s">
        <v>34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2:12" ht="15.75" thickBot="1">
      <c r="B7" s="58"/>
      <c r="C7" s="58"/>
      <c r="D7" s="58"/>
      <c r="E7" s="58"/>
      <c r="F7" s="58"/>
      <c r="G7" s="58"/>
      <c r="H7" s="58"/>
      <c r="I7" s="58"/>
      <c r="J7" s="58"/>
      <c r="K7" s="58"/>
      <c r="L7" s="59" t="s">
        <v>35</v>
      </c>
    </row>
    <row r="8" spans="1:12" ht="15">
      <c r="A8" s="77" t="s">
        <v>20</v>
      </c>
      <c r="B8" s="80" t="s">
        <v>18</v>
      </c>
      <c r="C8" s="77" t="s">
        <v>0</v>
      </c>
      <c r="D8" s="83" t="s">
        <v>21</v>
      </c>
      <c r="E8" s="84"/>
      <c r="F8" s="84"/>
      <c r="G8" s="85"/>
      <c r="H8" s="86" t="s">
        <v>22</v>
      </c>
      <c r="I8" s="84"/>
      <c r="J8" s="84"/>
      <c r="K8" s="85"/>
      <c r="L8" s="77" t="s">
        <v>25</v>
      </c>
    </row>
    <row r="9" spans="1:12" ht="15">
      <c r="A9" s="78"/>
      <c r="B9" s="81"/>
      <c r="C9" s="78"/>
      <c r="D9" s="87">
        <v>14</v>
      </c>
      <c r="E9" s="88"/>
      <c r="F9" s="88"/>
      <c r="G9" s="89"/>
      <c r="H9" s="90">
        <v>14</v>
      </c>
      <c r="I9" s="88"/>
      <c r="J9" s="88"/>
      <c r="K9" s="89"/>
      <c r="L9" s="78"/>
    </row>
    <row r="10" spans="1:12" ht="13.5" thickBot="1">
      <c r="A10" s="79"/>
      <c r="B10" s="82"/>
      <c r="C10" s="79"/>
      <c r="D10" s="60" t="s">
        <v>26</v>
      </c>
      <c r="E10" s="60" t="s">
        <v>27</v>
      </c>
      <c r="F10" s="60" t="s">
        <v>28</v>
      </c>
      <c r="G10" s="60" t="s">
        <v>12</v>
      </c>
      <c r="H10" s="60" t="s">
        <v>26</v>
      </c>
      <c r="I10" s="60" t="s">
        <v>27</v>
      </c>
      <c r="J10" s="60" t="s">
        <v>28</v>
      </c>
      <c r="K10" s="60" t="s">
        <v>12</v>
      </c>
      <c r="L10" s="79"/>
    </row>
    <row r="11" spans="1:12" s="63" customFormat="1" ht="25.5">
      <c r="A11" s="61" t="s">
        <v>75</v>
      </c>
      <c r="B11" s="8" t="s">
        <v>1</v>
      </c>
      <c r="C11" s="9"/>
      <c r="D11" s="10">
        <v>0</v>
      </c>
      <c r="E11" s="10">
        <v>15</v>
      </c>
      <c r="F11" s="10" t="s">
        <v>29</v>
      </c>
      <c r="G11" s="10">
        <v>4</v>
      </c>
      <c r="H11" s="62"/>
      <c r="I11" s="62"/>
      <c r="J11" s="62"/>
      <c r="K11" s="62"/>
      <c r="L11" s="51" t="s">
        <v>59</v>
      </c>
    </row>
    <row r="12" spans="1:12" s="63" customFormat="1" ht="12.75">
      <c r="A12" s="61" t="s">
        <v>78</v>
      </c>
      <c r="B12" s="7" t="s">
        <v>2</v>
      </c>
      <c r="C12" s="15" t="s">
        <v>126</v>
      </c>
      <c r="D12" s="1">
        <v>10</v>
      </c>
      <c r="E12" s="1">
        <v>0</v>
      </c>
      <c r="F12" s="1" t="s">
        <v>30</v>
      </c>
      <c r="G12" s="1">
        <v>2</v>
      </c>
      <c r="H12" s="6"/>
      <c r="I12" s="6"/>
      <c r="J12" s="6"/>
      <c r="K12" s="6"/>
      <c r="L12" s="30" t="s">
        <v>60</v>
      </c>
    </row>
    <row r="13" spans="1:12" s="63" customFormat="1" ht="12.75">
      <c r="A13" s="61" t="s">
        <v>83</v>
      </c>
      <c r="B13" s="15" t="s">
        <v>36</v>
      </c>
      <c r="C13" s="7" t="s">
        <v>3</v>
      </c>
      <c r="D13" s="1">
        <v>0</v>
      </c>
      <c r="E13" s="1">
        <v>10</v>
      </c>
      <c r="F13" s="1" t="s">
        <v>29</v>
      </c>
      <c r="G13" s="1">
        <v>2</v>
      </c>
      <c r="H13" s="6"/>
      <c r="I13" s="6"/>
      <c r="J13" s="6"/>
      <c r="K13" s="6"/>
      <c r="L13" s="30" t="s">
        <v>60</v>
      </c>
    </row>
    <row r="14" spans="1:12" s="63" customFormat="1" ht="12.75">
      <c r="A14" s="61" t="s">
        <v>84</v>
      </c>
      <c r="B14" s="7" t="s">
        <v>4</v>
      </c>
      <c r="C14" s="15" t="s">
        <v>126</v>
      </c>
      <c r="D14" s="1">
        <v>0</v>
      </c>
      <c r="E14" s="1">
        <v>10</v>
      </c>
      <c r="F14" s="1" t="s">
        <v>29</v>
      </c>
      <c r="G14" s="1">
        <v>2</v>
      </c>
      <c r="H14" s="6"/>
      <c r="I14" s="6"/>
      <c r="J14" s="6"/>
      <c r="K14" s="6"/>
      <c r="L14" s="30" t="s">
        <v>61</v>
      </c>
    </row>
    <row r="15" spans="1:12" s="63" customFormat="1" ht="12.75">
      <c r="A15" s="61" t="s">
        <v>85</v>
      </c>
      <c r="B15" s="7" t="s">
        <v>5</v>
      </c>
      <c r="C15" s="7" t="s">
        <v>3</v>
      </c>
      <c r="D15" s="1">
        <v>0</v>
      </c>
      <c r="E15" s="1">
        <v>10</v>
      </c>
      <c r="F15" s="1" t="s">
        <v>29</v>
      </c>
      <c r="G15" s="1">
        <v>2</v>
      </c>
      <c r="H15" s="6"/>
      <c r="I15" s="6"/>
      <c r="J15" s="6"/>
      <c r="K15" s="6"/>
      <c r="L15" s="30" t="s">
        <v>62</v>
      </c>
    </row>
    <row r="16" spans="1:12" s="63" customFormat="1" ht="12.75">
      <c r="A16" s="61" t="s">
        <v>121</v>
      </c>
      <c r="B16" s="5" t="s">
        <v>51</v>
      </c>
      <c r="C16" s="15" t="s">
        <v>126</v>
      </c>
      <c r="D16" s="1">
        <v>10</v>
      </c>
      <c r="E16" s="1">
        <v>0</v>
      </c>
      <c r="F16" s="1" t="s">
        <v>30</v>
      </c>
      <c r="G16" s="1">
        <v>2</v>
      </c>
      <c r="H16" s="6"/>
      <c r="I16" s="6"/>
      <c r="J16" s="6"/>
      <c r="K16" s="6"/>
      <c r="L16" s="30" t="s">
        <v>63</v>
      </c>
    </row>
    <row r="17" spans="1:12" s="63" customFormat="1" ht="12.75">
      <c r="A17" s="61" t="s">
        <v>86</v>
      </c>
      <c r="B17" s="5" t="s">
        <v>6</v>
      </c>
      <c r="C17" s="7" t="s">
        <v>39</v>
      </c>
      <c r="D17" s="1">
        <v>10</v>
      </c>
      <c r="E17" s="1">
        <v>0</v>
      </c>
      <c r="F17" s="1" t="s">
        <v>30</v>
      </c>
      <c r="G17" s="1">
        <v>2</v>
      </c>
      <c r="H17" s="6"/>
      <c r="I17" s="6"/>
      <c r="J17" s="6"/>
      <c r="K17" s="6"/>
      <c r="L17" s="30" t="s">
        <v>64</v>
      </c>
    </row>
    <row r="18" spans="1:12" s="63" customFormat="1" ht="12.75">
      <c r="A18" s="61" t="s">
        <v>87</v>
      </c>
      <c r="B18" s="5" t="s">
        <v>7</v>
      </c>
      <c r="C18" s="7" t="s">
        <v>39</v>
      </c>
      <c r="D18" s="1">
        <v>0</v>
      </c>
      <c r="E18" s="1">
        <v>15</v>
      </c>
      <c r="F18" s="1" t="s">
        <v>29</v>
      </c>
      <c r="G18" s="1">
        <v>2</v>
      </c>
      <c r="H18" s="4"/>
      <c r="I18" s="4"/>
      <c r="J18" s="4"/>
      <c r="K18" s="4"/>
      <c r="L18" s="30" t="s">
        <v>65</v>
      </c>
    </row>
    <row r="19" spans="1:12" s="63" customFormat="1" ht="12.75">
      <c r="A19" s="61" t="s">
        <v>88</v>
      </c>
      <c r="B19" s="5" t="s">
        <v>8</v>
      </c>
      <c r="C19" s="7" t="s">
        <v>39</v>
      </c>
      <c r="D19" s="1">
        <v>0</v>
      </c>
      <c r="E19" s="1">
        <v>10</v>
      </c>
      <c r="F19" s="1" t="s">
        <v>29</v>
      </c>
      <c r="G19" s="1">
        <v>2</v>
      </c>
      <c r="H19" s="4"/>
      <c r="I19" s="4"/>
      <c r="J19" s="4"/>
      <c r="K19" s="4"/>
      <c r="L19" s="30" t="s">
        <v>65</v>
      </c>
    </row>
    <row r="20" spans="1:12" s="63" customFormat="1" ht="12.75">
      <c r="A20" s="61" t="s">
        <v>89</v>
      </c>
      <c r="B20" s="5" t="s">
        <v>9</v>
      </c>
      <c r="C20" s="15" t="s">
        <v>126</v>
      </c>
      <c r="D20" s="1">
        <v>0</v>
      </c>
      <c r="E20" s="1">
        <v>15</v>
      </c>
      <c r="F20" s="1" t="s">
        <v>29</v>
      </c>
      <c r="G20" s="1">
        <v>2</v>
      </c>
      <c r="H20" s="4"/>
      <c r="I20" s="4"/>
      <c r="J20" s="4"/>
      <c r="K20" s="4"/>
      <c r="L20" s="30" t="s">
        <v>66</v>
      </c>
    </row>
    <row r="21" spans="1:12" s="63" customFormat="1" ht="12.75">
      <c r="A21" s="61" t="s">
        <v>123</v>
      </c>
      <c r="B21" s="74" t="s">
        <v>122</v>
      </c>
      <c r="C21" s="15" t="s">
        <v>126</v>
      </c>
      <c r="D21" s="1">
        <v>0</v>
      </c>
      <c r="E21" s="1">
        <v>10</v>
      </c>
      <c r="F21" s="1" t="s">
        <v>29</v>
      </c>
      <c r="G21" s="1">
        <v>2</v>
      </c>
      <c r="H21" s="4"/>
      <c r="I21" s="4"/>
      <c r="J21" s="4"/>
      <c r="K21" s="4"/>
      <c r="L21" s="30" t="s">
        <v>67</v>
      </c>
    </row>
    <row r="22" spans="1:12" s="63" customFormat="1" ht="12.75">
      <c r="A22" s="61" t="s">
        <v>90</v>
      </c>
      <c r="B22" s="5" t="s">
        <v>10</v>
      </c>
      <c r="C22" s="15" t="s">
        <v>126</v>
      </c>
      <c r="D22" s="1">
        <v>10</v>
      </c>
      <c r="E22" s="1">
        <v>0</v>
      </c>
      <c r="F22" s="1" t="s">
        <v>30</v>
      </c>
      <c r="G22" s="1">
        <v>2</v>
      </c>
      <c r="H22" s="4"/>
      <c r="I22" s="4"/>
      <c r="J22" s="4"/>
      <c r="K22" s="4"/>
      <c r="L22" s="30" t="s">
        <v>64</v>
      </c>
    </row>
    <row r="23" spans="1:12" s="63" customFormat="1" ht="12.75">
      <c r="A23" s="61" t="s">
        <v>72</v>
      </c>
      <c r="B23" s="5" t="s">
        <v>11</v>
      </c>
      <c r="C23" s="7" t="s">
        <v>43</v>
      </c>
      <c r="D23" s="1">
        <v>5</v>
      </c>
      <c r="E23" s="1">
        <v>0</v>
      </c>
      <c r="F23" s="1" t="s">
        <v>41</v>
      </c>
      <c r="G23" s="1">
        <v>0</v>
      </c>
      <c r="H23" s="16"/>
      <c r="I23" s="17"/>
      <c r="J23" s="17"/>
      <c r="K23" s="17"/>
      <c r="L23" s="30"/>
    </row>
    <row r="24" spans="1:12" s="63" customFormat="1" ht="13.5">
      <c r="A24" s="61"/>
      <c r="B24" s="19" t="s">
        <v>37</v>
      </c>
      <c r="C24" s="20"/>
      <c r="D24" s="21"/>
      <c r="E24" s="22"/>
      <c r="F24" s="22"/>
      <c r="G24" s="22"/>
      <c r="H24" s="22"/>
      <c r="I24" s="22"/>
      <c r="J24" s="22"/>
      <c r="K24" s="22"/>
      <c r="L24" s="30"/>
    </row>
    <row r="25" spans="1:12" s="63" customFormat="1" ht="12.75">
      <c r="A25" s="61" t="s">
        <v>77</v>
      </c>
      <c r="B25" s="5" t="s">
        <v>38</v>
      </c>
      <c r="C25" s="7" t="s">
        <v>40</v>
      </c>
      <c r="D25" s="1">
        <v>0</v>
      </c>
      <c r="E25" s="1">
        <v>10</v>
      </c>
      <c r="F25" s="1" t="s">
        <v>29</v>
      </c>
      <c r="G25" s="1">
        <v>2</v>
      </c>
      <c r="H25" s="2"/>
      <c r="I25" s="2"/>
      <c r="J25" s="2"/>
      <c r="K25" s="2"/>
      <c r="L25" s="30" t="s">
        <v>112</v>
      </c>
    </row>
    <row r="26" spans="1:12" s="65" customFormat="1" ht="12.75">
      <c r="A26" s="64"/>
      <c r="B26" s="24" t="s">
        <v>13</v>
      </c>
      <c r="C26" s="25"/>
      <c r="D26" s="26">
        <f>SUM(D11:D25)</f>
        <v>45</v>
      </c>
      <c r="E26" s="27">
        <f>SUM(E11:E25)</f>
        <v>105</v>
      </c>
      <c r="F26" s="26"/>
      <c r="G26" s="26">
        <f>SUM(G11:G25)</f>
        <v>28</v>
      </c>
      <c r="H26" s="35"/>
      <c r="I26" s="35"/>
      <c r="J26" s="35"/>
      <c r="K26" s="35"/>
      <c r="L26" s="41"/>
    </row>
    <row r="27" spans="1:12" s="63" customFormat="1" ht="25.5">
      <c r="A27" s="61" t="s">
        <v>92</v>
      </c>
      <c r="B27" s="7" t="s">
        <v>73</v>
      </c>
      <c r="C27" s="15" t="s">
        <v>126</v>
      </c>
      <c r="D27" s="6"/>
      <c r="E27" s="6"/>
      <c r="F27" s="6"/>
      <c r="G27" s="6"/>
      <c r="H27" s="1">
        <v>0</v>
      </c>
      <c r="I27" s="1">
        <v>10</v>
      </c>
      <c r="J27" s="1" t="s">
        <v>29</v>
      </c>
      <c r="K27" s="1">
        <v>2</v>
      </c>
      <c r="L27" s="30" t="s">
        <v>68</v>
      </c>
    </row>
    <row r="28" spans="1:12" s="63" customFormat="1" ht="12.75">
      <c r="A28" s="61" t="s">
        <v>93</v>
      </c>
      <c r="B28" s="7" t="s">
        <v>15</v>
      </c>
      <c r="C28" s="7" t="s">
        <v>39</v>
      </c>
      <c r="D28" s="6"/>
      <c r="E28" s="6"/>
      <c r="F28" s="6"/>
      <c r="G28" s="6"/>
      <c r="H28" s="1">
        <v>0</v>
      </c>
      <c r="I28" s="1">
        <v>15</v>
      </c>
      <c r="J28" s="1" t="s">
        <v>29</v>
      </c>
      <c r="K28" s="1">
        <v>2</v>
      </c>
      <c r="L28" s="30" t="s">
        <v>65</v>
      </c>
    </row>
    <row r="29" spans="1:12" s="63" customFormat="1" ht="38.25">
      <c r="A29" s="61" t="s">
        <v>99</v>
      </c>
      <c r="B29" s="7" t="s">
        <v>16</v>
      </c>
      <c r="C29" s="15" t="s">
        <v>126</v>
      </c>
      <c r="D29" s="6"/>
      <c r="E29" s="6"/>
      <c r="F29" s="6"/>
      <c r="G29" s="6"/>
      <c r="H29" s="1">
        <v>0</v>
      </c>
      <c r="I29" s="1">
        <v>50</v>
      </c>
      <c r="J29" s="1" t="s">
        <v>29</v>
      </c>
      <c r="K29" s="1">
        <v>18</v>
      </c>
      <c r="L29" s="30" t="s">
        <v>120</v>
      </c>
    </row>
    <row r="30" spans="1:12" s="63" customFormat="1" ht="12.75">
      <c r="A30" s="61" t="s">
        <v>100</v>
      </c>
      <c r="B30" s="7" t="s">
        <v>17</v>
      </c>
      <c r="C30" s="5"/>
      <c r="D30" s="6"/>
      <c r="E30" s="6"/>
      <c r="F30" s="6"/>
      <c r="G30" s="6"/>
      <c r="H30" s="1">
        <v>0</v>
      </c>
      <c r="I30" s="1">
        <v>10</v>
      </c>
      <c r="J30" s="1" t="s">
        <v>29</v>
      </c>
      <c r="K30" s="1">
        <v>4</v>
      </c>
      <c r="L30" s="30" t="s">
        <v>59</v>
      </c>
    </row>
    <row r="31" spans="1:12" s="63" customFormat="1" ht="12.75">
      <c r="A31" s="61" t="s">
        <v>101</v>
      </c>
      <c r="B31" s="7" t="s">
        <v>113</v>
      </c>
      <c r="C31" s="15" t="s">
        <v>126</v>
      </c>
      <c r="D31" s="6"/>
      <c r="E31" s="6"/>
      <c r="F31" s="6"/>
      <c r="G31" s="6"/>
      <c r="H31" s="1">
        <v>0</v>
      </c>
      <c r="I31" s="1">
        <v>4</v>
      </c>
      <c r="J31" s="1" t="s">
        <v>29</v>
      </c>
      <c r="K31" s="1">
        <v>2</v>
      </c>
      <c r="L31" s="30" t="s">
        <v>119</v>
      </c>
    </row>
    <row r="32" spans="1:12" s="63" customFormat="1" ht="13.5">
      <c r="A32" s="61"/>
      <c r="B32" s="19" t="s">
        <v>37</v>
      </c>
      <c r="C32" s="20"/>
      <c r="D32" s="21"/>
      <c r="E32" s="22"/>
      <c r="F32" s="22"/>
      <c r="G32" s="22"/>
      <c r="H32" s="22"/>
      <c r="I32" s="22"/>
      <c r="J32" s="22"/>
      <c r="K32" s="22"/>
      <c r="L32" s="30"/>
    </row>
    <row r="33" spans="1:12" s="63" customFormat="1" ht="25.5">
      <c r="A33" s="61" t="s">
        <v>115</v>
      </c>
      <c r="B33" s="7" t="s">
        <v>114</v>
      </c>
      <c r="C33" s="7"/>
      <c r="D33" s="6"/>
      <c r="E33" s="6"/>
      <c r="F33" s="6"/>
      <c r="G33" s="6"/>
      <c r="H33" s="1">
        <v>10</v>
      </c>
      <c r="I33" s="1">
        <v>0</v>
      </c>
      <c r="J33" s="1" t="s">
        <v>30</v>
      </c>
      <c r="K33" s="1">
        <v>3</v>
      </c>
      <c r="L33" s="30" t="s">
        <v>118</v>
      </c>
    </row>
    <row r="34" spans="1:12" s="65" customFormat="1" ht="12.75">
      <c r="A34" s="64"/>
      <c r="B34" s="24" t="s">
        <v>13</v>
      </c>
      <c r="C34" s="25"/>
      <c r="D34" s="31"/>
      <c r="E34" s="32"/>
      <c r="F34" s="28"/>
      <c r="G34" s="28"/>
      <c r="H34" s="26">
        <f>SUM(H27:H33)</f>
        <v>10</v>
      </c>
      <c r="I34" s="26">
        <f>SUM(I27:I33)</f>
        <v>89</v>
      </c>
      <c r="J34" s="26"/>
      <c r="K34" s="26">
        <f>SUM(K27:K33)</f>
        <v>31</v>
      </c>
      <c r="L34" s="29"/>
    </row>
    <row r="35" spans="1:12" s="63" customFormat="1" ht="12.75">
      <c r="A35" s="61" t="s">
        <v>110</v>
      </c>
      <c r="B35" s="7" t="s">
        <v>42</v>
      </c>
      <c r="C35" s="7" t="s">
        <v>43</v>
      </c>
      <c r="D35" s="6"/>
      <c r="E35" s="6"/>
      <c r="F35" s="6"/>
      <c r="G35" s="6"/>
      <c r="H35" s="1">
        <v>0</v>
      </c>
      <c r="I35" s="1">
        <v>0</v>
      </c>
      <c r="J35" s="1" t="s">
        <v>29</v>
      </c>
      <c r="K35" s="1">
        <v>2</v>
      </c>
      <c r="L35" s="30"/>
    </row>
    <row r="36" spans="1:12" s="65" customFormat="1" ht="12.75">
      <c r="A36" s="64"/>
      <c r="B36" s="24" t="s">
        <v>13</v>
      </c>
      <c r="C36" s="25"/>
      <c r="D36" s="31"/>
      <c r="E36" s="32"/>
      <c r="F36" s="28"/>
      <c r="G36" s="28"/>
      <c r="H36" s="26">
        <f>SUM(H35)</f>
        <v>0</v>
      </c>
      <c r="I36" s="26">
        <f>SUM(I35)</f>
        <v>0</v>
      </c>
      <c r="J36" s="26"/>
      <c r="K36" s="26">
        <f>SUM(K35)</f>
        <v>2</v>
      </c>
      <c r="L36" s="29"/>
    </row>
    <row r="37" spans="1:12" s="65" customFormat="1" ht="13.5" thickBot="1">
      <c r="A37" s="67"/>
      <c r="B37" s="37" t="s">
        <v>44</v>
      </c>
      <c r="C37" s="38"/>
      <c r="D37" s="39">
        <f>D26+D34+D36</f>
        <v>45</v>
      </c>
      <c r="E37" s="40">
        <f>E26+E34+E36</f>
        <v>105</v>
      </c>
      <c r="F37" s="39"/>
      <c r="G37" s="39">
        <f>G26+G34+G36</f>
        <v>28</v>
      </c>
      <c r="H37" s="39">
        <f>H26+H34+H36</f>
        <v>10</v>
      </c>
      <c r="I37" s="39">
        <f>I26+I34+I36</f>
        <v>89</v>
      </c>
      <c r="J37" s="39"/>
      <c r="K37" s="39">
        <f>K26+K34+K36</f>
        <v>33</v>
      </c>
      <c r="L37" s="42"/>
    </row>
  </sheetData>
  <sheetProtection/>
  <mergeCells count="9">
    <mergeCell ref="A6:L6"/>
    <mergeCell ref="A8:A10"/>
    <mergeCell ref="L8:L10"/>
    <mergeCell ref="B8:B10"/>
    <mergeCell ref="C8:C10"/>
    <mergeCell ref="D8:G8"/>
    <mergeCell ref="H8:K8"/>
    <mergeCell ref="D9:G9"/>
    <mergeCell ref="H9:K9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/>
  <dimension ref="A2:P50"/>
  <sheetViews>
    <sheetView zoomScalePageLayoutView="0" workbookViewId="0" topLeftCell="A4">
      <selection activeCell="B4" sqref="B4"/>
    </sheetView>
  </sheetViews>
  <sheetFormatPr defaultColWidth="3.28125" defaultRowHeight="15"/>
  <cols>
    <col min="1" max="1" width="12.28125" style="55" customWidth="1"/>
    <col min="2" max="2" width="29.7109375" style="55" customWidth="1"/>
    <col min="3" max="3" width="20.7109375" style="55" customWidth="1"/>
    <col min="4" max="8" width="3.28125" style="55" customWidth="1"/>
    <col min="9" max="9" width="3.421875" style="55" customWidth="1"/>
    <col min="10" max="15" width="3.28125" style="55" customWidth="1"/>
    <col min="16" max="16" width="37.421875" style="68" customWidth="1"/>
    <col min="17" max="238" width="9.140625" style="55" customWidth="1"/>
    <col min="239" max="239" width="12.28125" style="55" customWidth="1"/>
    <col min="240" max="242" width="9.140625" style="55" customWidth="1"/>
    <col min="243" max="243" width="35.8515625" style="55" customWidth="1"/>
    <col min="244" max="248" width="3.28125" style="55" customWidth="1"/>
    <col min="249" max="249" width="4.140625" style="55" customWidth="1"/>
    <col min="250" max="16384" width="3.28125" style="55" customWidth="1"/>
  </cols>
  <sheetData>
    <row r="2" spans="1:16" ht="15.75">
      <c r="A2" s="52"/>
      <c r="B2" s="53" t="s">
        <v>33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4.25">
      <c r="A3" s="52"/>
      <c r="B3" s="56" t="s">
        <v>19</v>
      </c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4.25">
      <c r="A4" s="52"/>
      <c r="B4" s="56" t="s">
        <v>127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4.25">
      <c r="A5" s="52"/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">
      <c r="A6" s="75" t="s">
        <v>34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2:16" ht="15.75" thickBo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 t="s">
        <v>35</v>
      </c>
    </row>
    <row r="8" spans="1:16" ht="15">
      <c r="A8" s="77" t="s">
        <v>20</v>
      </c>
      <c r="B8" s="80" t="s">
        <v>18</v>
      </c>
      <c r="C8" s="77" t="s">
        <v>0</v>
      </c>
      <c r="D8" s="83" t="s">
        <v>21</v>
      </c>
      <c r="E8" s="84"/>
      <c r="F8" s="84"/>
      <c r="G8" s="85"/>
      <c r="H8" s="86" t="s">
        <v>22</v>
      </c>
      <c r="I8" s="84"/>
      <c r="J8" s="84"/>
      <c r="K8" s="85"/>
      <c r="L8" s="86" t="s">
        <v>23</v>
      </c>
      <c r="M8" s="84"/>
      <c r="N8" s="84"/>
      <c r="O8" s="85"/>
      <c r="P8" s="77" t="s">
        <v>25</v>
      </c>
    </row>
    <row r="9" spans="1:16" ht="15">
      <c r="A9" s="78"/>
      <c r="B9" s="81"/>
      <c r="C9" s="78"/>
      <c r="D9" s="87">
        <v>14</v>
      </c>
      <c r="E9" s="88"/>
      <c r="F9" s="88"/>
      <c r="G9" s="89"/>
      <c r="H9" s="90">
        <v>14</v>
      </c>
      <c r="I9" s="88"/>
      <c r="J9" s="88"/>
      <c r="K9" s="89"/>
      <c r="L9" s="90">
        <v>14</v>
      </c>
      <c r="M9" s="88"/>
      <c r="N9" s="88"/>
      <c r="O9" s="89"/>
      <c r="P9" s="78"/>
    </row>
    <row r="10" spans="1:16" ht="13.5" thickBot="1">
      <c r="A10" s="79"/>
      <c r="B10" s="82"/>
      <c r="C10" s="79"/>
      <c r="D10" s="60" t="s">
        <v>26</v>
      </c>
      <c r="E10" s="60" t="s">
        <v>27</v>
      </c>
      <c r="F10" s="60" t="s">
        <v>28</v>
      </c>
      <c r="G10" s="60" t="s">
        <v>12</v>
      </c>
      <c r="H10" s="60" t="s">
        <v>26</v>
      </c>
      <c r="I10" s="60" t="s">
        <v>27</v>
      </c>
      <c r="J10" s="60" t="s">
        <v>28</v>
      </c>
      <c r="K10" s="60" t="s">
        <v>12</v>
      </c>
      <c r="L10" s="60" t="s">
        <v>26</v>
      </c>
      <c r="M10" s="60" t="s">
        <v>27</v>
      </c>
      <c r="N10" s="60" t="s">
        <v>28</v>
      </c>
      <c r="O10" s="60" t="s">
        <v>12</v>
      </c>
      <c r="P10" s="79"/>
    </row>
    <row r="11" spans="1:16" s="63" customFormat="1" ht="25.5">
      <c r="A11" s="61" t="s">
        <v>75</v>
      </c>
      <c r="B11" s="8" t="s">
        <v>46</v>
      </c>
      <c r="C11" s="9"/>
      <c r="D11" s="10">
        <v>0</v>
      </c>
      <c r="E11" s="10">
        <v>15</v>
      </c>
      <c r="F11" s="10" t="s">
        <v>29</v>
      </c>
      <c r="G11" s="10">
        <v>4</v>
      </c>
      <c r="H11" s="62"/>
      <c r="I11" s="62"/>
      <c r="J11" s="62"/>
      <c r="K11" s="62"/>
      <c r="L11" s="11"/>
      <c r="M11" s="11"/>
      <c r="N11" s="11"/>
      <c r="O11" s="11"/>
      <c r="P11" s="51" t="s">
        <v>59</v>
      </c>
    </row>
    <row r="12" spans="1:16" s="63" customFormat="1" ht="25.5">
      <c r="A12" s="61" t="s">
        <v>79</v>
      </c>
      <c r="B12" s="9" t="s">
        <v>47</v>
      </c>
      <c r="C12" s="9" t="s">
        <v>40</v>
      </c>
      <c r="D12" s="43">
        <v>15</v>
      </c>
      <c r="E12" s="43">
        <v>0</v>
      </c>
      <c r="F12" s="43" t="s">
        <v>30</v>
      </c>
      <c r="G12" s="43">
        <v>4</v>
      </c>
      <c r="H12" s="6"/>
      <c r="I12" s="6"/>
      <c r="J12" s="6"/>
      <c r="K12" s="6"/>
      <c r="L12" s="4"/>
      <c r="M12" s="4"/>
      <c r="N12" s="4"/>
      <c r="O12" s="4"/>
      <c r="P12" s="30" t="s">
        <v>74</v>
      </c>
    </row>
    <row r="13" spans="1:16" s="63" customFormat="1" ht="12.75">
      <c r="A13" s="61" t="s">
        <v>78</v>
      </c>
      <c r="B13" s="7" t="s">
        <v>2</v>
      </c>
      <c r="C13" s="15" t="s">
        <v>126</v>
      </c>
      <c r="D13" s="1">
        <v>10</v>
      </c>
      <c r="E13" s="1">
        <v>0</v>
      </c>
      <c r="F13" s="1" t="s">
        <v>30</v>
      </c>
      <c r="G13" s="1">
        <v>2</v>
      </c>
      <c r="H13" s="6"/>
      <c r="I13" s="6"/>
      <c r="J13" s="6"/>
      <c r="K13" s="6"/>
      <c r="L13" s="4"/>
      <c r="M13" s="4"/>
      <c r="N13" s="4"/>
      <c r="O13" s="4"/>
      <c r="P13" s="30" t="s">
        <v>60</v>
      </c>
    </row>
    <row r="14" spans="1:16" s="63" customFormat="1" ht="12.75">
      <c r="A14" s="61" t="s">
        <v>83</v>
      </c>
      <c r="B14" s="15" t="s">
        <v>36</v>
      </c>
      <c r="C14" s="7" t="s">
        <v>3</v>
      </c>
      <c r="D14" s="1">
        <v>0</v>
      </c>
      <c r="E14" s="1">
        <v>10</v>
      </c>
      <c r="F14" s="1" t="s">
        <v>29</v>
      </c>
      <c r="G14" s="1">
        <v>2</v>
      </c>
      <c r="H14" s="6"/>
      <c r="I14" s="6"/>
      <c r="J14" s="6"/>
      <c r="K14" s="6"/>
      <c r="L14" s="4"/>
      <c r="M14" s="4"/>
      <c r="N14" s="4"/>
      <c r="O14" s="4"/>
      <c r="P14" s="30" t="s">
        <v>60</v>
      </c>
    </row>
    <row r="15" spans="1:16" s="63" customFormat="1" ht="12.75">
      <c r="A15" s="61" t="s">
        <v>84</v>
      </c>
      <c r="B15" s="7" t="s">
        <v>4</v>
      </c>
      <c r="C15" s="15" t="s">
        <v>126</v>
      </c>
      <c r="D15" s="1">
        <v>0</v>
      </c>
      <c r="E15" s="1">
        <v>10</v>
      </c>
      <c r="F15" s="1" t="s">
        <v>29</v>
      </c>
      <c r="G15" s="1">
        <v>2</v>
      </c>
      <c r="H15" s="6"/>
      <c r="I15" s="6"/>
      <c r="J15" s="6"/>
      <c r="K15" s="6"/>
      <c r="L15" s="6"/>
      <c r="M15" s="6"/>
      <c r="N15" s="6"/>
      <c r="O15" s="6"/>
      <c r="P15" s="30" t="s">
        <v>61</v>
      </c>
    </row>
    <row r="16" spans="1:16" s="63" customFormat="1" ht="12.75">
      <c r="A16" s="61" t="s">
        <v>85</v>
      </c>
      <c r="B16" s="7" t="s">
        <v>5</v>
      </c>
      <c r="C16" s="7" t="s">
        <v>3</v>
      </c>
      <c r="D16" s="1">
        <v>0</v>
      </c>
      <c r="E16" s="1">
        <v>10</v>
      </c>
      <c r="F16" s="1" t="s">
        <v>29</v>
      </c>
      <c r="G16" s="1">
        <v>2</v>
      </c>
      <c r="H16" s="6"/>
      <c r="I16" s="6"/>
      <c r="J16" s="6"/>
      <c r="K16" s="6"/>
      <c r="L16" s="4"/>
      <c r="M16" s="4"/>
      <c r="N16" s="4"/>
      <c r="O16" s="4"/>
      <c r="P16" s="30" t="s">
        <v>62</v>
      </c>
    </row>
    <row r="17" spans="1:16" s="63" customFormat="1" ht="12.75">
      <c r="A17" s="61" t="s">
        <v>121</v>
      </c>
      <c r="B17" s="5" t="s">
        <v>51</v>
      </c>
      <c r="C17" s="15" t="s">
        <v>126</v>
      </c>
      <c r="D17" s="1">
        <v>10</v>
      </c>
      <c r="E17" s="1">
        <v>0</v>
      </c>
      <c r="F17" s="1" t="s">
        <v>30</v>
      </c>
      <c r="G17" s="1">
        <v>2</v>
      </c>
      <c r="H17" s="6"/>
      <c r="I17" s="6"/>
      <c r="J17" s="6"/>
      <c r="K17" s="6"/>
      <c r="L17" s="4"/>
      <c r="M17" s="4"/>
      <c r="N17" s="4"/>
      <c r="O17" s="4"/>
      <c r="P17" s="30" t="s">
        <v>63</v>
      </c>
    </row>
    <row r="18" spans="1:16" s="63" customFormat="1" ht="12.75">
      <c r="A18" s="61" t="s">
        <v>86</v>
      </c>
      <c r="B18" s="5" t="s">
        <v>6</v>
      </c>
      <c r="C18" s="7" t="s">
        <v>39</v>
      </c>
      <c r="D18" s="1">
        <v>10</v>
      </c>
      <c r="E18" s="1">
        <v>0</v>
      </c>
      <c r="F18" s="1" t="s">
        <v>30</v>
      </c>
      <c r="G18" s="1">
        <v>2</v>
      </c>
      <c r="H18" s="6"/>
      <c r="I18" s="6"/>
      <c r="J18" s="6"/>
      <c r="K18" s="6"/>
      <c r="L18" s="6"/>
      <c r="M18" s="6"/>
      <c r="N18" s="6"/>
      <c r="O18" s="6"/>
      <c r="P18" s="30" t="s">
        <v>64</v>
      </c>
    </row>
    <row r="19" spans="1:16" s="63" customFormat="1" ht="12.75">
      <c r="A19" s="61" t="s">
        <v>87</v>
      </c>
      <c r="B19" s="5" t="s">
        <v>7</v>
      </c>
      <c r="C19" s="7" t="s">
        <v>39</v>
      </c>
      <c r="D19" s="1">
        <v>0</v>
      </c>
      <c r="E19" s="1">
        <v>15</v>
      </c>
      <c r="F19" s="1" t="s">
        <v>29</v>
      </c>
      <c r="G19" s="1">
        <v>2</v>
      </c>
      <c r="H19" s="4"/>
      <c r="I19" s="4"/>
      <c r="J19" s="4"/>
      <c r="K19" s="4"/>
      <c r="L19" s="4"/>
      <c r="M19" s="4"/>
      <c r="N19" s="4"/>
      <c r="O19" s="4"/>
      <c r="P19" s="30" t="s">
        <v>65</v>
      </c>
    </row>
    <row r="20" spans="1:16" s="63" customFormat="1" ht="12.75">
      <c r="A20" s="61" t="s">
        <v>88</v>
      </c>
      <c r="B20" s="5" t="s">
        <v>8</v>
      </c>
      <c r="C20" s="7" t="s">
        <v>39</v>
      </c>
      <c r="D20" s="1">
        <v>0</v>
      </c>
      <c r="E20" s="1">
        <v>10</v>
      </c>
      <c r="F20" s="1" t="s">
        <v>29</v>
      </c>
      <c r="G20" s="1">
        <v>2</v>
      </c>
      <c r="H20" s="4"/>
      <c r="I20" s="4"/>
      <c r="J20" s="4"/>
      <c r="K20" s="4"/>
      <c r="L20" s="4"/>
      <c r="M20" s="4"/>
      <c r="N20" s="4"/>
      <c r="O20" s="4"/>
      <c r="P20" s="30" t="s">
        <v>65</v>
      </c>
    </row>
    <row r="21" spans="1:16" s="63" customFormat="1" ht="12.75">
      <c r="A21" s="61" t="s">
        <v>89</v>
      </c>
      <c r="B21" s="5" t="s">
        <v>9</v>
      </c>
      <c r="C21" s="15" t="s">
        <v>126</v>
      </c>
      <c r="D21" s="1">
        <v>0</v>
      </c>
      <c r="E21" s="1">
        <v>15</v>
      </c>
      <c r="F21" s="1" t="s">
        <v>29</v>
      </c>
      <c r="G21" s="1">
        <v>2</v>
      </c>
      <c r="H21" s="4"/>
      <c r="I21" s="4"/>
      <c r="J21" s="4"/>
      <c r="K21" s="4"/>
      <c r="L21" s="4"/>
      <c r="M21" s="4"/>
      <c r="N21" s="4"/>
      <c r="O21" s="4"/>
      <c r="P21" s="30" t="s">
        <v>66</v>
      </c>
    </row>
    <row r="22" spans="1:16" s="63" customFormat="1" ht="12.75">
      <c r="A22" s="61" t="s">
        <v>123</v>
      </c>
      <c r="B22" s="74" t="s">
        <v>122</v>
      </c>
      <c r="C22" s="15" t="s">
        <v>126</v>
      </c>
      <c r="D22" s="1">
        <v>0</v>
      </c>
      <c r="E22" s="1">
        <v>10</v>
      </c>
      <c r="F22" s="1" t="s">
        <v>29</v>
      </c>
      <c r="G22" s="1">
        <v>2</v>
      </c>
      <c r="H22" s="4"/>
      <c r="I22" s="4"/>
      <c r="J22" s="4"/>
      <c r="K22" s="4"/>
      <c r="L22" s="4"/>
      <c r="M22" s="4"/>
      <c r="N22" s="4"/>
      <c r="O22" s="4"/>
      <c r="P22" s="30" t="s">
        <v>67</v>
      </c>
    </row>
    <row r="23" spans="1:16" s="63" customFormat="1" ht="12.75">
      <c r="A23" s="61" t="s">
        <v>90</v>
      </c>
      <c r="B23" s="5" t="s">
        <v>10</v>
      </c>
      <c r="C23" s="15" t="s">
        <v>126</v>
      </c>
      <c r="D23" s="1">
        <v>10</v>
      </c>
      <c r="E23" s="1">
        <v>0</v>
      </c>
      <c r="F23" s="1" t="s">
        <v>30</v>
      </c>
      <c r="G23" s="1">
        <v>2</v>
      </c>
      <c r="H23" s="4"/>
      <c r="I23" s="4"/>
      <c r="J23" s="4"/>
      <c r="K23" s="4"/>
      <c r="L23" s="6"/>
      <c r="M23" s="6"/>
      <c r="N23" s="6"/>
      <c r="O23" s="6"/>
      <c r="P23" s="30" t="s">
        <v>64</v>
      </c>
    </row>
    <row r="24" spans="1:16" s="63" customFormat="1" ht="12.75">
      <c r="A24" s="61" t="s">
        <v>72</v>
      </c>
      <c r="B24" s="5" t="s">
        <v>11</v>
      </c>
      <c r="C24" s="7" t="s">
        <v>43</v>
      </c>
      <c r="D24" s="1">
        <v>5</v>
      </c>
      <c r="E24" s="1">
        <v>0</v>
      </c>
      <c r="F24" s="1" t="s">
        <v>41</v>
      </c>
      <c r="G24" s="1">
        <v>0</v>
      </c>
      <c r="H24" s="16"/>
      <c r="I24" s="17"/>
      <c r="J24" s="17"/>
      <c r="K24" s="17"/>
      <c r="L24" s="34"/>
      <c r="M24" s="34"/>
      <c r="N24" s="34"/>
      <c r="O24" s="34"/>
      <c r="P24" s="30"/>
    </row>
    <row r="25" spans="1:16" s="63" customFormat="1" ht="13.5">
      <c r="A25" s="66"/>
      <c r="B25" s="19" t="s">
        <v>37</v>
      </c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4"/>
    </row>
    <row r="26" spans="1:16" s="63" customFormat="1" ht="12.75">
      <c r="A26" s="61" t="s">
        <v>77</v>
      </c>
      <c r="B26" s="5" t="s">
        <v>38</v>
      </c>
      <c r="C26" s="7" t="s">
        <v>40</v>
      </c>
      <c r="D26" s="1">
        <v>0</v>
      </c>
      <c r="E26" s="1">
        <v>10</v>
      </c>
      <c r="F26" s="1" t="s">
        <v>29</v>
      </c>
      <c r="G26" s="1">
        <v>2</v>
      </c>
      <c r="H26" s="2"/>
      <c r="I26" s="2"/>
      <c r="J26" s="2"/>
      <c r="K26" s="2"/>
      <c r="L26" s="22"/>
      <c r="M26" s="22"/>
      <c r="N26" s="22"/>
      <c r="O26" s="22"/>
      <c r="P26" s="30" t="s">
        <v>112</v>
      </c>
    </row>
    <row r="27" spans="1:16" s="65" customFormat="1" ht="12.75">
      <c r="A27" s="70"/>
      <c r="B27" s="24" t="s">
        <v>13</v>
      </c>
      <c r="C27" s="25"/>
      <c r="D27" s="26">
        <f>SUM(D11:D26)</f>
        <v>60</v>
      </c>
      <c r="E27" s="27">
        <f>SUM(E11:E26)</f>
        <v>105</v>
      </c>
      <c r="F27" s="26"/>
      <c r="G27" s="26">
        <f>SUM(G11:G26)</f>
        <v>32</v>
      </c>
      <c r="H27" s="35"/>
      <c r="I27" s="35"/>
      <c r="J27" s="35"/>
      <c r="K27" s="35"/>
      <c r="L27" s="28"/>
      <c r="M27" s="28"/>
      <c r="N27" s="28"/>
      <c r="O27" s="28"/>
      <c r="P27" s="29"/>
    </row>
    <row r="28" spans="1:16" s="65" customFormat="1" ht="25.5">
      <c r="A28" s="61" t="s">
        <v>76</v>
      </c>
      <c r="B28" s="7" t="s">
        <v>70</v>
      </c>
      <c r="C28" s="25"/>
      <c r="D28" s="44"/>
      <c r="E28" s="45"/>
      <c r="F28" s="44"/>
      <c r="G28" s="44"/>
      <c r="H28" s="1">
        <v>0</v>
      </c>
      <c r="I28" s="1">
        <v>15</v>
      </c>
      <c r="J28" s="1" t="s">
        <v>29</v>
      </c>
      <c r="K28" s="1">
        <v>4</v>
      </c>
      <c r="L28" s="44"/>
      <c r="M28" s="44"/>
      <c r="N28" s="44"/>
      <c r="O28" s="44"/>
      <c r="P28" s="30" t="s">
        <v>59</v>
      </c>
    </row>
    <row r="29" spans="1:16" s="65" customFormat="1" ht="25.5">
      <c r="A29" s="61" t="s">
        <v>80</v>
      </c>
      <c r="B29" s="7" t="s">
        <v>32</v>
      </c>
      <c r="C29" s="7" t="s">
        <v>40</v>
      </c>
      <c r="D29" s="44"/>
      <c r="E29" s="45"/>
      <c r="F29" s="44"/>
      <c r="G29" s="44"/>
      <c r="H29" s="1">
        <v>10</v>
      </c>
      <c r="I29" s="1">
        <v>0</v>
      </c>
      <c r="J29" s="1" t="s">
        <v>29</v>
      </c>
      <c r="K29" s="1">
        <v>3</v>
      </c>
      <c r="L29" s="44"/>
      <c r="M29" s="44"/>
      <c r="N29" s="44"/>
      <c r="O29" s="44"/>
      <c r="P29" s="30" t="s">
        <v>31</v>
      </c>
    </row>
    <row r="30" spans="1:16" s="65" customFormat="1" ht="12.75">
      <c r="A30" s="61" t="s">
        <v>91</v>
      </c>
      <c r="B30" s="5" t="s">
        <v>48</v>
      </c>
      <c r="C30" s="7" t="s">
        <v>40</v>
      </c>
      <c r="D30" s="44"/>
      <c r="E30" s="45"/>
      <c r="F30" s="44"/>
      <c r="G30" s="44"/>
      <c r="H30" s="1">
        <v>0</v>
      </c>
      <c r="I30" s="1">
        <v>10</v>
      </c>
      <c r="J30" s="1" t="s">
        <v>29</v>
      </c>
      <c r="K30" s="1">
        <v>3</v>
      </c>
      <c r="L30" s="44"/>
      <c r="M30" s="44"/>
      <c r="N30" s="44"/>
      <c r="O30" s="44"/>
      <c r="P30" s="30" t="s">
        <v>116</v>
      </c>
    </row>
    <row r="31" spans="1:16" s="63" customFormat="1" ht="12.75">
      <c r="A31" s="61" t="s">
        <v>92</v>
      </c>
      <c r="B31" s="7" t="s">
        <v>14</v>
      </c>
      <c r="C31" s="15" t="s">
        <v>126</v>
      </c>
      <c r="D31" s="6"/>
      <c r="E31" s="6"/>
      <c r="F31" s="6"/>
      <c r="G31" s="6"/>
      <c r="H31" s="1">
        <v>0</v>
      </c>
      <c r="I31" s="1">
        <v>10</v>
      </c>
      <c r="J31" s="1" t="s">
        <v>29</v>
      </c>
      <c r="K31" s="1">
        <v>2</v>
      </c>
      <c r="L31" s="6"/>
      <c r="M31" s="6"/>
      <c r="N31" s="6"/>
      <c r="O31" s="6"/>
      <c r="P31" s="30" t="s">
        <v>68</v>
      </c>
    </row>
    <row r="32" spans="1:16" s="63" customFormat="1" ht="12.75">
      <c r="A32" s="61" t="s">
        <v>93</v>
      </c>
      <c r="B32" s="7" t="s">
        <v>15</v>
      </c>
      <c r="C32" s="7" t="s">
        <v>39</v>
      </c>
      <c r="D32" s="6"/>
      <c r="E32" s="6"/>
      <c r="F32" s="6"/>
      <c r="G32" s="6"/>
      <c r="H32" s="1">
        <v>0</v>
      </c>
      <c r="I32" s="1">
        <v>15</v>
      </c>
      <c r="J32" s="1" t="s">
        <v>29</v>
      </c>
      <c r="K32" s="1">
        <v>2</v>
      </c>
      <c r="L32" s="6"/>
      <c r="M32" s="6"/>
      <c r="N32" s="6"/>
      <c r="O32" s="6"/>
      <c r="P32" s="30" t="s">
        <v>65</v>
      </c>
    </row>
    <row r="33" spans="1:16" s="63" customFormat="1" ht="12.75">
      <c r="A33" s="61" t="s">
        <v>94</v>
      </c>
      <c r="B33" s="7" t="s">
        <v>111</v>
      </c>
      <c r="C33" s="15" t="s">
        <v>126</v>
      </c>
      <c r="D33" s="6"/>
      <c r="E33" s="6"/>
      <c r="F33" s="6"/>
      <c r="G33" s="6"/>
      <c r="H33" s="1">
        <v>0</v>
      </c>
      <c r="I33" s="1">
        <v>20</v>
      </c>
      <c r="J33" s="1" t="s">
        <v>29</v>
      </c>
      <c r="K33" s="1">
        <v>2</v>
      </c>
      <c r="L33" s="6"/>
      <c r="M33" s="6"/>
      <c r="N33" s="6"/>
      <c r="O33" s="6"/>
      <c r="P33" s="30" t="s">
        <v>119</v>
      </c>
    </row>
    <row r="34" spans="1:16" s="63" customFormat="1" ht="12.75">
      <c r="A34" s="61" t="s">
        <v>95</v>
      </c>
      <c r="B34" s="7" t="s">
        <v>49</v>
      </c>
      <c r="C34" s="15"/>
      <c r="D34" s="6"/>
      <c r="E34" s="6"/>
      <c r="F34" s="6"/>
      <c r="G34" s="6"/>
      <c r="H34" s="1">
        <v>0</v>
      </c>
      <c r="I34" s="1">
        <v>5</v>
      </c>
      <c r="J34" s="1" t="s">
        <v>29</v>
      </c>
      <c r="K34" s="1">
        <v>2</v>
      </c>
      <c r="L34" s="6"/>
      <c r="M34" s="6"/>
      <c r="N34" s="6"/>
      <c r="O34" s="6"/>
      <c r="P34" s="30" t="s">
        <v>119</v>
      </c>
    </row>
    <row r="35" spans="1:16" s="63" customFormat="1" ht="12.75">
      <c r="A35" s="61" t="s">
        <v>96</v>
      </c>
      <c r="B35" s="7" t="s">
        <v>50</v>
      </c>
      <c r="C35" s="7"/>
      <c r="D35" s="6"/>
      <c r="E35" s="6"/>
      <c r="F35" s="6"/>
      <c r="G35" s="6"/>
      <c r="H35" s="1">
        <v>0</v>
      </c>
      <c r="I35" s="1">
        <v>10</v>
      </c>
      <c r="J35" s="1" t="s">
        <v>29</v>
      </c>
      <c r="K35" s="1">
        <v>2</v>
      </c>
      <c r="L35" s="6"/>
      <c r="M35" s="6"/>
      <c r="N35" s="6"/>
      <c r="O35" s="6"/>
      <c r="P35" s="30" t="s">
        <v>120</v>
      </c>
    </row>
    <row r="36" spans="1:16" s="63" customFormat="1" ht="12.75">
      <c r="A36" s="61" t="s">
        <v>124</v>
      </c>
      <c r="B36" s="7" t="s">
        <v>125</v>
      </c>
      <c r="C36" s="15" t="s">
        <v>126</v>
      </c>
      <c r="D36" s="6"/>
      <c r="E36" s="6"/>
      <c r="F36" s="6"/>
      <c r="G36" s="6"/>
      <c r="H36" s="1">
        <v>10</v>
      </c>
      <c r="I36" s="1">
        <v>0</v>
      </c>
      <c r="J36" s="1" t="s">
        <v>29</v>
      </c>
      <c r="K36" s="1">
        <v>2</v>
      </c>
      <c r="L36" s="6"/>
      <c r="M36" s="6"/>
      <c r="N36" s="6"/>
      <c r="O36" s="6"/>
      <c r="P36" s="30" t="s">
        <v>69</v>
      </c>
    </row>
    <row r="37" spans="1:16" s="63" customFormat="1" ht="12.75">
      <c r="A37" s="61" t="s">
        <v>97</v>
      </c>
      <c r="B37" s="7" t="s">
        <v>52</v>
      </c>
      <c r="C37" s="15" t="s">
        <v>126</v>
      </c>
      <c r="D37" s="6"/>
      <c r="E37" s="6"/>
      <c r="F37" s="6"/>
      <c r="G37" s="6"/>
      <c r="H37" s="1">
        <v>0</v>
      </c>
      <c r="I37" s="1">
        <v>10</v>
      </c>
      <c r="J37" s="1" t="s">
        <v>29</v>
      </c>
      <c r="K37" s="1">
        <v>3</v>
      </c>
      <c r="L37" s="6"/>
      <c r="M37" s="6"/>
      <c r="N37" s="6"/>
      <c r="O37" s="6"/>
      <c r="P37" s="30" t="s">
        <v>63</v>
      </c>
    </row>
    <row r="38" spans="1:16" s="63" customFormat="1" ht="12.75">
      <c r="A38" s="61" t="s">
        <v>98</v>
      </c>
      <c r="B38" s="7" t="s">
        <v>53</v>
      </c>
      <c r="C38" s="7" t="s">
        <v>3</v>
      </c>
      <c r="D38" s="6"/>
      <c r="E38" s="6"/>
      <c r="F38" s="6"/>
      <c r="G38" s="6"/>
      <c r="H38" s="1">
        <v>10</v>
      </c>
      <c r="I38" s="1">
        <v>0</v>
      </c>
      <c r="J38" s="1" t="s">
        <v>30</v>
      </c>
      <c r="K38" s="1">
        <v>2</v>
      </c>
      <c r="L38" s="6"/>
      <c r="M38" s="6"/>
      <c r="N38" s="6"/>
      <c r="O38" s="6"/>
      <c r="P38" s="30" t="s">
        <v>117</v>
      </c>
    </row>
    <row r="39" spans="1:16" s="63" customFormat="1" ht="13.5">
      <c r="A39" s="66"/>
      <c r="B39" s="19" t="s">
        <v>37</v>
      </c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30"/>
    </row>
    <row r="40" spans="1:16" s="63" customFormat="1" ht="25.5">
      <c r="A40" s="61" t="s">
        <v>115</v>
      </c>
      <c r="B40" s="7" t="s">
        <v>114</v>
      </c>
      <c r="C40" s="7"/>
      <c r="D40" s="6"/>
      <c r="E40" s="6"/>
      <c r="F40" s="6"/>
      <c r="G40" s="6"/>
      <c r="H40" s="1">
        <v>0</v>
      </c>
      <c r="I40" s="1">
        <v>10</v>
      </c>
      <c r="J40" s="1" t="s">
        <v>30</v>
      </c>
      <c r="K40" s="1">
        <v>3</v>
      </c>
      <c r="L40" s="6"/>
      <c r="M40" s="6"/>
      <c r="N40" s="6"/>
      <c r="O40" s="6"/>
      <c r="P40" s="30" t="s">
        <v>118</v>
      </c>
    </row>
    <row r="41" spans="1:16" s="65" customFormat="1" ht="12.75">
      <c r="A41" s="70"/>
      <c r="B41" s="24" t="s">
        <v>13</v>
      </c>
      <c r="C41" s="25"/>
      <c r="D41" s="31"/>
      <c r="E41" s="32"/>
      <c r="F41" s="28"/>
      <c r="G41" s="28"/>
      <c r="H41" s="26">
        <f>SUM(H28:H40)</f>
        <v>30</v>
      </c>
      <c r="I41" s="27">
        <f>SUM(I28:I40)</f>
        <v>105</v>
      </c>
      <c r="J41" s="26"/>
      <c r="K41" s="26">
        <f>SUM(K28:K40)</f>
        <v>30</v>
      </c>
      <c r="L41" s="28"/>
      <c r="M41" s="28"/>
      <c r="N41" s="28"/>
      <c r="O41" s="28"/>
      <c r="P41" s="29"/>
    </row>
    <row r="42" spans="1:16" s="63" customFormat="1" ht="38.25">
      <c r="A42" s="61" t="s">
        <v>99</v>
      </c>
      <c r="B42" s="7" t="s">
        <v>16</v>
      </c>
      <c r="C42" s="15" t="s">
        <v>126</v>
      </c>
      <c r="D42" s="6"/>
      <c r="E42" s="6"/>
      <c r="F42" s="6"/>
      <c r="G42" s="6"/>
      <c r="H42" s="6"/>
      <c r="I42" s="6"/>
      <c r="J42" s="6"/>
      <c r="K42" s="6"/>
      <c r="L42" s="1">
        <v>0</v>
      </c>
      <c r="M42" s="1">
        <v>50</v>
      </c>
      <c r="N42" s="1" t="s">
        <v>29</v>
      </c>
      <c r="O42" s="1">
        <v>20</v>
      </c>
      <c r="P42" s="30" t="s">
        <v>120</v>
      </c>
    </row>
    <row r="43" spans="1:16" s="63" customFormat="1" ht="12.75">
      <c r="A43" s="61" t="s">
        <v>100</v>
      </c>
      <c r="B43" s="7" t="s">
        <v>54</v>
      </c>
      <c r="C43" s="5"/>
      <c r="D43" s="6"/>
      <c r="E43" s="6"/>
      <c r="F43" s="6"/>
      <c r="G43" s="6"/>
      <c r="H43" s="6"/>
      <c r="I43" s="6"/>
      <c r="J43" s="6"/>
      <c r="K43" s="6"/>
      <c r="L43" s="1">
        <v>0</v>
      </c>
      <c r="M43" s="1">
        <v>10</v>
      </c>
      <c r="N43" s="1" t="s">
        <v>29</v>
      </c>
      <c r="O43" s="1">
        <v>4</v>
      </c>
      <c r="P43" s="30" t="s">
        <v>59</v>
      </c>
    </row>
    <row r="44" spans="1:16" s="63" customFormat="1" ht="12.75">
      <c r="A44" s="61" t="s">
        <v>101</v>
      </c>
      <c r="B44" s="7" t="s">
        <v>55</v>
      </c>
      <c r="C44" s="15" t="s">
        <v>126</v>
      </c>
      <c r="D44" s="6"/>
      <c r="E44" s="6"/>
      <c r="F44" s="6"/>
      <c r="G44" s="6"/>
      <c r="H44" s="6"/>
      <c r="I44" s="6"/>
      <c r="J44" s="6"/>
      <c r="K44" s="6"/>
      <c r="L44" s="1">
        <v>0</v>
      </c>
      <c r="M44" s="1">
        <v>4</v>
      </c>
      <c r="N44" s="1" t="s">
        <v>29</v>
      </c>
      <c r="O44" s="1">
        <v>2</v>
      </c>
      <c r="P44" s="30" t="s">
        <v>119</v>
      </c>
    </row>
    <row r="45" spans="1:16" s="63" customFormat="1" ht="12.75">
      <c r="A45" s="61" t="s">
        <v>105</v>
      </c>
      <c r="B45" s="7" t="s">
        <v>56</v>
      </c>
      <c r="C45" s="7" t="s">
        <v>40</v>
      </c>
      <c r="D45" s="6"/>
      <c r="E45" s="6"/>
      <c r="F45" s="6"/>
      <c r="G45" s="6"/>
      <c r="H45" s="6"/>
      <c r="I45" s="6"/>
      <c r="J45" s="6"/>
      <c r="K45" s="6"/>
      <c r="L45" s="1">
        <v>0</v>
      </c>
      <c r="M45" s="1">
        <v>5</v>
      </c>
      <c r="N45" s="1" t="s">
        <v>29</v>
      </c>
      <c r="O45" s="1">
        <v>2</v>
      </c>
      <c r="P45" s="30" t="s">
        <v>59</v>
      </c>
    </row>
    <row r="46" spans="1:16" s="63" customFormat="1" ht="12.75">
      <c r="A46" s="61" t="s">
        <v>109</v>
      </c>
      <c r="B46" s="7" t="s">
        <v>104</v>
      </c>
      <c r="C46" s="7" t="s">
        <v>40</v>
      </c>
      <c r="D46" s="6"/>
      <c r="E46" s="6"/>
      <c r="F46" s="6"/>
      <c r="G46" s="6"/>
      <c r="H46" s="6"/>
      <c r="I46" s="6"/>
      <c r="J46" s="6"/>
      <c r="K46" s="6"/>
      <c r="L46" s="1">
        <v>0</v>
      </c>
      <c r="M46" s="1">
        <v>5</v>
      </c>
      <c r="N46" s="1" t="s">
        <v>29</v>
      </c>
      <c r="O46" s="1">
        <v>2</v>
      </c>
      <c r="P46" s="30" t="s">
        <v>59</v>
      </c>
    </row>
    <row r="47" spans="1:16" s="65" customFormat="1" ht="12.75">
      <c r="A47" s="70"/>
      <c r="B47" s="24" t="s">
        <v>13</v>
      </c>
      <c r="C47" s="25"/>
      <c r="D47" s="31"/>
      <c r="E47" s="32"/>
      <c r="F47" s="28"/>
      <c r="G47" s="28"/>
      <c r="H47" s="35"/>
      <c r="I47" s="35"/>
      <c r="J47" s="35"/>
      <c r="K47" s="36"/>
      <c r="L47" s="26">
        <f>SUM(L42:L46)</f>
        <v>0</v>
      </c>
      <c r="M47" s="26">
        <f>SUM(M42:M46)</f>
        <v>74</v>
      </c>
      <c r="N47" s="26"/>
      <c r="O47" s="26">
        <f>SUM(O42:O46)</f>
        <v>30</v>
      </c>
      <c r="P47" s="29"/>
    </row>
    <row r="48" spans="1:16" s="63" customFormat="1" ht="12.75">
      <c r="A48" s="61" t="s">
        <v>110</v>
      </c>
      <c r="B48" s="7" t="s">
        <v>42</v>
      </c>
      <c r="C48" s="7" t="s">
        <v>43</v>
      </c>
      <c r="D48" s="72"/>
      <c r="E48" s="6"/>
      <c r="F48" s="6"/>
      <c r="G48" s="6"/>
      <c r="H48" s="6"/>
      <c r="I48" s="6"/>
      <c r="J48" s="6"/>
      <c r="K48" s="6"/>
      <c r="L48" s="1">
        <v>0</v>
      </c>
      <c r="M48" s="1">
        <v>0</v>
      </c>
      <c r="N48" s="1" t="s">
        <v>29</v>
      </c>
      <c r="O48" s="1">
        <v>2</v>
      </c>
      <c r="P48" s="30"/>
    </row>
    <row r="49" spans="1:16" s="65" customFormat="1" ht="12.75">
      <c r="A49" s="70"/>
      <c r="B49" s="24" t="s">
        <v>13</v>
      </c>
      <c r="C49" s="25"/>
      <c r="D49" s="47"/>
      <c r="E49" s="48"/>
      <c r="F49" s="49"/>
      <c r="G49" s="49"/>
      <c r="H49" s="46"/>
      <c r="I49" s="46"/>
      <c r="J49" s="46"/>
      <c r="K49" s="46"/>
      <c r="L49" s="26">
        <f>SUM(L48)</f>
        <v>0</v>
      </c>
      <c r="M49" s="26">
        <f>SUM(M48)</f>
        <v>0</v>
      </c>
      <c r="N49" s="26"/>
      <c r="O49" s="26">
        <f>SUM(O48)</f>
        <v>2</v>
      </c>
      <c r="P49" s="30"/>
    </row>
    <row r="50" spans="1:16" s="65" customFormat="1" ht="13.5" thickBot="1">
      <c r="A50" s="73"/>
      <c r="B50" s="37" t="s">
        <v>44</v>
      </c>
      <c r="C50" s="38"/>
      <c r="D50" s="39">
        <f>D27+D41+D47+D49</f>
        <v>60</v>
      </c>
      <c r="E50" s="50">
        <f>E27+E41+E47+E49</f>
        <v>105</v>
      </c>
      <c r="F50" s="39"/>
      <c r="G50" s="39">
        <f>G27+G41+G47+G49</f>
        <v>32</v>
      </c>
      <c r="H50" s="39">
        <f>H27+H41+H47+H49</f>
        <v>30</v>
      </c>
      <c r="I50" s="50">
        <f>I27+I41+I47+I49</f>
        <v>105</v>
      </c>
      <c r="J50" s="39"/>
      <c r="K50" s="39">
        <f>K27+K41+K47+K49</f>
        <v>30</v>
      </c>
      <c r="L50" s="39">
        <f>L27+L41+L47+L49</f>
        <v>0</v>
      </c>
      <c r="M50" s="39">
        <f>M27+M41+M47+M49</f>
        <v>74</v>
      </c>
      <c r="N50" s="39"/>
      <c r="O50" s="39">
        <f>O27+O41+O47+O49</f>
        <v>32</v>
      </c>
      <c r="P50" s="42"/>
    </row>
  </sheetData>
  <sheetProtection/>
  <mergeCells count="11">
    <mergeCell ref="H9:K9"/>
    <mergeCell ref="L9:O9"/>
    <mergeCell ref="A6:P6"/>
    <mergeCell ref="A8:A10"/>
    <mergeCell ref="B8:B10"/>
    <mergeCell ref="C8:C10"/>
    <mergeCell ref="D8:G8"/>
    <mergeCell ref="H8:K8"/>
    <mergeCell ref="L8:O8"/>
    <mergeCell ref="P8:P10"/>
    <mergeCell ref="D9:G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4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2:T54"/>
  <sheetViews>
    <sheetView zoomScalePageLayoutView="0" workbookViewId="0" topLeftCell="A19">
      <selection activeCell="A1" sqref="A1"/>
    </sheetView>
  </sheetViews>
  <sheetFormatPr defaultColWidth="3.28125" defaultRowHeight="15"/>
  <cols>
    <col min="1" max="1" width="12.28125" style="55" customWidth="1"/>
    <col min="2" max="2" width="29.7109375" style="55" customWidth="1"/>
    <col min="3" max="3" width="20.7109375" style="55" customWidth="1"/>
    <col min="4" max="8" width="3.28125" style="55" customWidth="1"/>
    <col min="9" max="9" width="3.421875" style="55" customWidth="1"/>
    <col min="10" max="19" width="3.28125" style="55" customWidth="1"/>
    <col min="20" max="20" width="37.421875" style="68" customWidth="1"/>
    <col min="21" max="242" width="9.140625" style="55" customWidth="1"/>
    <col min="243" max="243" width="12.28125" style="55" customWidth="1"/>
    <col min="244" max="246" width="9.140625" style="55" customWidth="1"/>
    <col min="247" max="247" width="35.8515625" style="55" customWidth="1"/>
    <col min="248" max="252" width="3.28125" style="55" customWidth="1"/>
    <col min="253" max="253" width="4.140625" style="55" customWidth="1"/>
    <col min="254" max="16384" width="3.28125" style="55" customWidth="1"/>
  </cols>
  <sheetData>
    <row r="2" spans="1:20" ht="15.75">
      <c r="A2" s="52"/>
      <c r="B2" s="53" t="s">
        <v>33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4.25">
      <c r="A3" s="52"/>
      <c r="B3" s="56" t="s">
        <v>19</v>
      </c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4.25">
      <c r="A4" s="52"/>
      <c r="B4" s="56" t="s">
        <v>45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4.25">
      <c r="A5" s="52"/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15">
      <c r="A6" s="75" t="s">
        <v>34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2:20" ht="15.75" thickBo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9" t="s">
        <v>35</v>
      </c>
    </row>
    <row r="8" spans="1:20" ht="15">
      <c r="A8" s="77" t="s">
        <v>20</v>
      </c>
      <c r="B8" s="80" t="s">
        <v>18</v>
      </c>
      <c r="C8" s="77" t="s">
        <v>0</v>
      </c>
      <c r="D8" s="83" t="s">
        <v>21</v>
      </c>
      <c r="E8" s="84"/>
      <c r="F8" s="84"/>
      <c r="G8" s="85"/>
      <c r="H8" s="86" t="s">
        <v>22</v>
      </c>
      <c r="I8" s="84"/>
      <c r="J8" s="84"/>
      <c r="K8" s="85"/>
      <c r="L8" s="86" t="s">
        <v>23</v>
      </c>
      <c r="M8" s="84"/>
      <c r="N8" s="84"/>
      <c r="O8" s="85"/>
      <c r="P8" s="86" t="s">
        <v>24</v>
      </c>
      <c r="Q8" s="84"/>
      <c r="R8" s="84"/>
      <c r="S8" s="92"/>
      <c r="T8" s="77" t="s">
        <v>25</v>
      </c>
    </row>
    <row r="9" spans="1:20" ht="15">
      <c r="A9" s="78"/>
      <c r="B9" s="81"/>
      <c r="C9" s="78"/>
      <c r="D9" s="87">
        <v>14</v>
      </c>
      <c r="E9" s="88"/>
      <c r="F9" s="88"/>
      <c r="G9" s="89"/>
      <c r="H9" s="90">
        <v>14</v>
      </c>
      <c r="I9" s="88"/>
      <c r="J9" s="88"/>
      <c r="K9" s="89"/>
      <c r="L9" s="90">
        <v>14</v>
      </c>
      <c r="M9" s="88"/>
      <c r="N9" s="88"/>
      <c r="O9" s="89"/>
      <c r="P9" s="90">
        <v>14</v>
      </c>
      <c r="Q9" s="88"/>
      <c r="R9" s="88"/>
      <c r="S9" s="91"/>
      <c r="T9" s="78"/>
    </row>
    <row r="10" spans="1:20" ht="13.5" thickBot="1">
      <c r="A10" s="79"/>
      <c r="B10" s="82"/>
      <c r="C10" s="79"/>
      <c r="D10" s="60" t="s">
        <v>26</v>
      </c>
      <c r="E10" s="60" t="s">
        <v>27</v>
      </c>
      <c r="F10" s="60" t="s">
        <v>28</v>
      </c>
      <c r="G10" s="60" t="s">
        <v>12</v>
      </c>
      <c r="H10" s="60" t="s">
        <v>26</v>
      </c>
      <c r="I10" s="60" t="s">
        <v>27</v>
      </c>
      <c r="J10" s="60" t="s">
        <v>28</v>
      </c>
      <c r="K10" s="60" t="s">
        <v>12</v>
      </c>
      <c r="L10" s="60" t="s">
        <v>26</v>
      </c>
      <c r="M10" s="60" t="s">
        <v>27</v>
      </c>
      <c r="N10" s="60" t="s">
        <v>28</v>
      </c>
      <c r="O10" s="60" t="s">
        <v>12</v>
      </c>
      <c r="P10" s="60" t="s">
        <v>26</v>
      </c>
      <c r="Q10" s="60" t="s">
        <v>27</v>
      </c>
      <c r="R10" s="60" t="s">
        <v>28</v>
      </c>
      <c r="S10" s="69" t="s">
        <v>12</v>
      </c>
      <c r="T10" s="79"/>
    </row>
    <row r="11" spans="1:20" s="63" customFormat="1" ht="25.5">
      <c r="A11" s="61" t="s">
        <v>75</v>
      </c>
      <c r="B11" s="8" t="s">
        <v>46</v>
      </c>
      <c r="C11" s="9"/>
      <c r="D11" s="10">
        <v>0</v>
      </c>
      <c r="E11" s="10">
        <v>15</v>
      </c>
      <c r="F11" s="10" t="s">
        <v>29</v>
      </c>
      <c r="G11" s="10">
        <v>4</v>
      </c>
      <c r="H11" s="62"/>
      <c r="I11" s="62"/>
      <c r="J11" s="62"/>
      <c r="K11" s="62"/>
      <c r="L11" s="11"/>
      <c r="M11" s="11"/>
      <c r="N11" s="11"/>
      <c r="O11" s="11"/>
      <c r="P11" s="11"/>
      <c r="Q11" s="11"/>
      <c r="R11" s="11"/>
      <c r="S11" s="12"/>
      <c r="T11" s="14" t="s">
        <v>59</v>
      </c>
    </row>
    <row r="12" spans="1:20" s="63" customFormat="1" ht="25.5">
      <c r="A12" s="61" t="s">
        <v>79</v>
      </c>
      <c r="B12" s="9" t="s">
        <v>47</v>
      </c>
      <c r="C12" s="9" t="s">
        <v>40</v>
      </c>
      <c r="D12" s="43">
        <v>15</v>
      </c>
      <c r="E12" s="43">
        <v>0</v>
      </c>
      <c r="F12" s="43" t="s">
        <v>30</v>
      </c>
      <c r="G12" s="43">
        <v>4</v>
      </c>
      <c r="H12" s="6"/>
      <c r="I12" s="6"/>
      <c r="J12" s="6"/>
      <c r="K12" s="6"/>
      <c r="L12" s="4"/>
      <c r="M12" s="4"/>
      <c r="N12" s="4"/>
      <c r="O12" s="4"/>
      <c r="P12" s="4"/>
      <c r="Q12" s="4"/>
      <c r="R12" s="4"/>
      <c r="S12" s="13"/>
      <c r="T12" s="14" t="s">
        <v>74</v>
      </c>
    </row>
    <row r="13" spans="1:20" s="63" customFormat="1" ht="12.75">
      <c r="A13" s="61" t="s">
        <v>78</v>
      </c>
      <c r="B13" s="7" t="s">
        <v>2</v>
      </c>
      <c r="C13" s="15" t="s">
        <v>126</v>
      </c>
      <c r="D13" s="1">
        <v>10</v>
      </c>
      <c r="E13" s="1">
        <v>0</v>
      </c>
      <c r="F13" s="1" t="s">
        <v>30</v>
      </c>
      <c r="G13" s="1">
        <v>2</v>
      </c>
      <c r="H13" s="6"/>
      <c r="I13" s="6"/>
      <c r="J13" s="6"/>
      <c r="K13" s="6"/>
      <c r="L13" s="4"/>
      <c r="M13" s="4"/>
      <c r="N13" s="4"/>
      <c r="O13" s="4"/>
      <c r="P13" s="4"/>
      <c r="Q13" s="4"/>
      <c r="R13" s="4"/>
      <c r="S13" s="13"/>
      <c r="T13" s="14" t="s">
        <v>60</v>
      </c>
    </row>
    <row r="14" spans="1:20" s="63" customFormat="1" ht="12.75">
      <c r="A14" s="61" t="s">
        <v>83</v>
      </c>
      <c r="B14" s="15" t="s">
        <v>36</v>
      </c>
      <c r="C14" s="7" t="s">
        <v>3</v>
      </c>
      <c r="D14" s="1">
        <v>0</v>
      </c>
      <c r="E14" s="1">
        <v>10</v>
      </c>
      <c r="F14" s="1" t="s">
        <v>29</v>
      </c>
      <c r="G14" s="1">
        <v>2</v>
      </c>
      <c r="H14" s="6"/>
      <c r="I14" s="6"/>
      <c r="J14" s="6"/>
      <c r="K14" s="6"/>
      <c r="L14" s="4"/>
      <c r="M14" s="4"/>
      <c r="N14" s="4"/>
      <c r="O14" s="4"/>
      <c r="P14" s="4"/>
      <c r="Q14" s="4"/>
      <c r="R14" s="4"/>
      <c r="S14" s="13"/>
      <c r="T14" s="14" t="s">
        <v>60</v>
      </c>
    </row>
    <row r="15" spans="1:20" s="63" customFormat="1" ht="12.75">
      <c r="A15" s="61" t="s">
        <v>84</v>
      </c>
      <c r="B15" s="7" t="s">
        <v>4</v>
      </c>
      <c r="C15" s="15" t="s">
        <v>126</v>
      </c>
      <c r="D15" s="1">
        <v>0</v>
      </c>
      <c r="E15" s="1">
        <v>10</v>
      </c>
      <c r="F15" s="1" t="s">
        <v>29</v>
      </c>
      <c r="G15" s="1">
        <v>2</v>
      </c>
      <c r="H15" s="6"/>
      <c r="I15" s="6"/>
      <c r="J15" s="6"/>
      <c r="K15" s="6"/>
      <c r="L15" s="6"/>
      <c r="M15" s="6"/>
      <c r="N15" s="6"/>
      <c r="O15" s="6"/>
      <c r="P15" s="4"/>
      <c r="Q15" s="4"/>
      <c r="R15" s="4"/>
      <c r="S15" s="13"/>
      <c r="T15" s="30" t="s">
        <v>61</v>
      </c>
    </row>
    <row r="16" spans="1:20" s="63" customFormat="1" ht="12.75">
      <c r="A16" s="61" t="s">
        <v>85</v>
      </c>
      <c r="B16" s="7" t="s">
        <v>5</v>
      </c>
      <c r="C16" s="7" t="s">
        <v>3</v>
      </c>
      <c r="D16" s="1">
        <v>0</v>
      </c>
      <c r="E16" s="1">
        <v>10</v>
      </c>
      <c r="F16" s="1" t="s">
        <v>29</v>
      </c>
      <c r="G16" s="1">
        <v>2</v>
      </c>
      <c r="H16" s="6"/>
      <c r="I16" s="6"/>
      <c r="J16" s="6"/>
      <c r="K16" s="6"/>
      <c r="L16" s="4"/>
      <c r="M16" s="4"/>
      <c r="N16" s="4"/>
      <c r="O16" s="4"/>
      <c r="P16" s="4"/>
      <c r="Q16" s="4"/>
      <c r="R16" s="4"/>
      <c r="S16" s="13"/>
      <c r="T16" s="30" t="s">
        <v>62</v>
      </c>
    </row>
    <row r="17" spans="1:20" s="63" customFormat="1" ht="12.75">
      <c r="A17" s="61" t="s">
        <v>121</v>
      </c>
      <c r="B17" s="5" t="s">
        <v>51</v>
      </c>
      <c r="C17" s="15" t="s">
        <v>126</v>
      </c>
      <c r="D17" s="1">
        <v>10</v>
      </c>
      <c r="E17" s="1">
        <v>0</v>
      </c>
      <c r="F17" s="1" t="s">
        <v>30</v>
      </c>
      <c r="G17" s="1">
        <v>2</v>
      </c>
      <c r="H17" s="6"/>
      <c r="I17" s="6"/>
      <c r="J17" s="6"/>
      <c r="K17" s="6"/>
      <c r="L17" s="4"/>
      <c r="M17" s="4"/>
      <c r="N17" s="4"/>
      <c r="O17" s="4"/>
      <c r="P17" s="4"/>
      <c r="Q17" s="4"/>
      <c r="R17" s="4"/>
      <c r="S17" s="13"/>
      <c r="T17" s="30" t="s">
        <v>63</v>
      </c>
    </row>
    <row r="18" spans="1:20" s="63" customFormat="1" ht="12.75">
      <c r="A18" s="61" t="s">
        <v>86</v>
      </c>
      <c r="B18" s="5" t="s">
        <v>6</v>
      </c>
      <c r="C18" s="7" t="s">
        <v>39</v>
      </c>
      <c r="D18" s="1">
        <v>10</v>
      </c>
      <c r="E18" s="1">
        <v>0</v>
      </c>
      <c r="F18" s="1" t="s">
        <v>30</v>
      </c>
      <c r="G18" s="1">
        <v>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3"/>
      <c r="T18" s="30" t="s">
        <v>64</v>
      </c>
    </row>
    <row r="19" spans="1:20" s="63" customFormat="1" ht="12.75">
      <c r="A19" s="61" t="s">
        <v>87</v>
      </c>
      <c r="B19" s="5" t="s">
        <v>7</v>
      </c>
      <c r="C19" s="7" t="s">
        <v>39</v>
      </c>
      <c r="D19" s="1">
        <v>0</v>
      </c>
      <c r="E19" s="1">
        <v>15</v>
      </c>
      <c r="F19" s="1" t="s">
        <v>29</v>
      </c>
      <c r="G19" s="1">
        <v>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3"/>
      <c r="T19" s="30" t="s">
        <v>65</v>
      </c>
    </row>
    <row r="20" spans="1:20" s="63" customFormat="1" ht="12.75">
      <c r="A20" s="61" t="s">
        <v>88</v>
      </c>
      <c r="B20" s="5" t="s">
        <v>8</v>
      </c>
      <c r="C20" s="7" t="s">
        <v>39</v>
      </c>
      <c r="D20" s="1">
        <v>0</v>
      </c>
      <c r="E20" s="1">
        <v>10</v>
      </c>
      <c r="F20" s="1" t="s">
        <v>29</v>
      </c>
      <c r="G20" s="1">
        <v>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3"/>
      <c r="T20" s="30" t="s">
        <v>65</v>
      </c>
    </row>
    <row r="21" spans="1:20" s="63" customFormat="1" ht="12.75">
      <c r="A21" s="61" t="s">
        <v>89</v>
      </c>
      <c r="B21" s="5" t="s">
        <v>9</v>
      </c>
      <c r="C21" s="15" t="s">
        <v>126</v>
      </c>
      <c r="D21" s="1">
        <v>0</v>
      </c>
      <c r="E21" s="1">
        <v>15</v>
      </c>
      <c r="F21" s="1" t="s">
        <v>29</v>
      </c>
      <c r="G21" s="1">
        <v>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3"/>
      <c r="T21" s="30" t="s">
        <v>66</v>
      </c>
    </row>
    <row r="22" spans="1:20" s="63" customFormat="1" ht="12.75">
      <c r="A22" s="61" t="s">
        <v>123</v>
      </c>
      <c r="B22" s="74" t="s">
        <v>122</v>
      </c>
      <c r="C22" s="15" t="s">
        <v>126</v>
      </c>
      <c r="D22" s="1">
        <v>0</v>
      </c>
      <c r="E22" s="1">
        <v>10</v>
      </c>
      <c r="F22" s="1" t="s">
        <v>29</v>
      </c>
      <c r="G22" s="1">
        <v>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3"/>
      <c r="T22" s="30" t="s">
        <v>67</v>
      </c>
    </row>
    <row r="23" spans="1:20" s="63" customFormat="1" ht="12.75">
      <c r="A23" s="61" t="s">
        <v>90</v>
      </c>
      <c r="B23" s="5" t="s">
        <v>10</v>
      </c>
      <c r="C23" s="15" t="s">
        <v>126</v>
      </c>
      <c r="D23" s="1">
        <v>10</v>
      </c>
      <c r="E23" s="1">
        <v>0</v>
      </c>
      <c r="F23" s="1" t="s">
        <v>30</v>
      </c>
      <c r="G23" s="1">
        <v>2</v>
      </c>
      <c r="H23" s="4"/>
      <c r="I23" s="4"/>
      <c r="J23" s="4"/>
      <c r="K23" s="4"/>
      <c r="L23" s="6"/>
      <c r="M23" s="6"/>
      <c r="N23" s="6"/>
      <c r="O23" s="6"/>
      <c r="P23" s="4"/>
      <c r="Q23" s="4"/>
      <c r="R23" s="4"/>
      <c r="S23" s="13"/>
      <c r="T23" s="30" t="s">
        <v>64</v>
      </c>
    </row>
    <row r="24" spans="1:20" s="63" customFormat="1" ht="12.75">
      <c r="A24" s="61" t="s">
        <v>72</v>
      </c>
      <c r="B24" s="5" t="s">
        <v>11</v>
      </c>
      <c r="C24" s="7" t="s">
        <v>43</v>
      </c>
      <c r="D24" s="1">
        <v>5</v>
      </c>
      <c r="E24" s="1">
        <v>0</v>
      </c>
      <c r="F24" s="1" t="s">
        <v>41</v>
      </c>
      <c r="G24" s="1">
        <v>0</v>
      </c>
      <c r="H24" s="16"/>
      <c r="I24" s="17"/>
      <c r="J24" s="17"/>
      <c r="K24" s="17"/>
      <c r="L24" s="34"/>
      <c r="M24" s="34"/>
      <c r="N24" s="34"/>
      <c r="O24" s="34"/>
      <c r="P24" s="17"/>
      <c r="Q24" s="17"/>
      <c r="R24" s="17"/>
      <c r="S24" s="18"/>
      <c r="T24" s="30"/>
    </row>
    <row r="25" spans="1:20" s="63" customFormat="1" ht="13.5">
      <c r="A25" s="66"/>
      <c r="B25" s="19" t="s">
        <v>37</v>
      </c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14"/>
    </row>
    <row r="26" spans="1:20" s="63" customFormat="1" ht="12.75">
      <c r="A26" s="61" t="s">
        <v>77</v>
      </c>
      <c r="B26" s="5" t="s">
        <v>38</v>
      </c>
      <c r="C26" s="7" t="s">
        <v>40</v>
      </c>
      <c r="D26" s="1">
        <v>0</v>
      </c>
      <c r="E26" s="1">
        <v>10</v>
      </c>
      <c r="F26" s="1" t="s">
        <v>29</v>
      </c>
      <c r="G26" s="1">
        <v>2</v>
      </c>
      <c r="H26" s="2"/>
      <c r="I26" s="2"/>
      <c r="J26" s="2"/>
      <c r="K26" s="2"/>
      <c r="L26" s="22"/>
      <c r="M26" s="22"/>
      <c r="N26" s="22"/>
      <c r="O26" s="22"/>
      <c r="P26" s="2"/>
      <c r="Q26" s="2"/>
      <c r="R26" s="2"/>
      <c r="S26" s="3"/>
      <c r="T26" s="30" t="s">
        <v>112</v>
      </c>
    </row>
    <row r="27" spans="1:20" s="65" customFormat="1" ht="12.75">
      <c r="A27" s="70"/>
      <c r="B27" s="24" t="s">
        <v>13</v>
      </c>
      <c r="C27" s="25"/>
      <c r="D27" s="26">
        <f>SUM(D11:D26)</f>
        <v>60</v>
      </c>
      <c r="E27" s="27">
        <f>SUM(E11:E26)</f>
        <v>105</v>
      </c>
      <c r="F27" s="26"/>
      <c r="G27" s="26">
        <f>SUM(G11:G26)</f>
        <v>32</v>
      </c>
      <c r="H27" s="35"/>
      <c r="I27" s="35"/>
      <c r="J27" s="35"/>
      <c r="K27" s="35"/>
      <c r="L27" s="28"/>
      <c r="M27" s="28"/>
      <c r="N27" s="28"/>
      <c r="O27" s="28"/>
      <c r="P27" s="35"/>
      <c r="Q27" s="35"/>
      <c r="R27" s="35"/>
      <c r="S27" s="36"/>
      <c r="T27" s="29"/>
    </row>
    <row r="28" spans="1:20" s="65" customFormat="1" ht="25.5">
      <c r="A28" s="61" t="s">
        <v>76</v>
      </c>
      <c r="B28" s="7" t="s">
        <v>70</v>
      </c>
      <c r="C28" s="25"/>
      <c r="D28" s="44"/>
      <c r="E28" s="45"/>
      <c r="F28" s="44"/>
      <c r="G28" s="44"/>
      <c r="H28" s="1">
        <v>0</v>
      </c>
      <c r="I28" s="1">
        <v>15</v>
      </c>
      <c r="J28" s="1" t="s">
        <v>29</v>
      </c>
      <c r="K28" s="1">
        <v>4</v>
      </c>
      <c r="L28" s="44"/>
      <c r="M28" s="44"/>
      <c r="N28" s="44"/>
      <c r="O28" s="44"/>
      <c r="P28" s="46"/>
      <c r="Q28" s="46"/>
      <c r="R28" s="46"/>
      <c r="S28" s="46"/>
      <c r="T28" s="30" t="s">
        <v>59</v>
      </c>
    </row>
    <row r="29" spans="1:20" s="65" customFormat="1" ht="25.5">
      <c r="A29" s="61" t="s">
        <v>80</v>
      </c>
      <c r="B29" s="7" t="s">
        <v>32</v>
      </c>
      <c r="C29" s="7" t="s">
        <v>40</v>
      </c>
      <c r="D29" s="44"/>
      <c r="E29" s="45"/>
      <c r="F29" s="44"/>
      <c r="G29" s="44"/>
      <c r="H29" s="1">
        <v>10</v>
      </c>
      <c r="I29" s="1">
        <v>0</v>
      </c>
      <c r="J29" s="1" t="s">
        <v>29</v>
      </c>
      <c r="K29" s="1">
        <v>3</v>
      </c>
      <c r="L29" s="44"/>
      <c r="M29" s="44"/>
      <c r="N29" s="44"/>
      <c r="O29" s="44"/>
      <c r="P29" s="46"/>
      <c r="Q29" s="46"/>
      <c r="R29" s="46"/>
      <c r="S29" s="46"/>
      <c r="T29" s="30" t="s">
        <v>31</v>
      </c>
    </row>
    <row r="30" spans="1:20" s="65" customFormat="1" ht="12.75">
      <c r="A30" s="61" t="s">
        <v>91</v>
      </c>
      <c r="B30" s="5" t="s">
        <v>48</v>
      </c>
      <c r="C30" s="7" t="s">
        <v>40</v>
      </c>
      <c r="D30" s="44"/>
      <c r="E30" s="45"/>
      <c r="F30" s="44"/>
      <c r="G30" s="44"/>
      <c r="H30" s="1">
        <v>0</v>
      </c>
      <c r="I30" s="1">
        <v>10</v>
      </c>
      <c r="J30" s="1" t="s">
        <v>29</v>
      </c>
      <c r="K30" s="1">
        <v>3</v>
      </c>
      <c r="L30" s="44"/>
      <c r="M30" s="44"/>
      <c r="N30" s="44"/>
      <c r="O30" s="44"/>
      <c r="P30" s="46"/>
      <c r="Q30" s="46"/>
      <c r="R30" s="46"/>
      <c r="S30" s="46"/>
      <c r="T30" s="30" t="s">
        <v>116</v>
      </c>
    </row>
    <row r="31" spans="1:20" s="63" customFormat="1" ht="12.75">
      <c r="A31" s="61" t="s">
        <v>92</v>
      </c>
      <c r="B31" s="7" t="s">
        <v>14</v>
      </c>
      <c r="C31" s="15" t="s">
        <v>126</v>
      </c>
      <c r="D31" s="6"/>
      <c r="E31" s="6"/>
      <c r="F31" s="6"/>
      <c r="G31" s="6"/>
      <c r="H31" s="1">
        <v>0</v>
      </c>
      <c r="I31" s="1">
        <v>10</v>
      </c>
      <c r="J31" s="1" t="s">
        <v>29</v>
      </c>
      <c r="K31" s="1">
        <v>2</v>
      </c>
      <c r="L31" s="6"/>
      <c r="M31" s="6"/>
      <c r="N31" s="6"/>
      <c r="O31" s="6"/>
      <c r="P31" s="6"/>
      <c r="Q31" s="6"/>
      <c r="R31" s="6"/>
      <c r="S31" s="6"/>
      <c r="T31" s="30" t="s">
        <v>68</v>
      </c>
    </row>
    <row r="32" spans="1:20" s="63" customFormat="1" ht="12.75">
      <c r="A32" s="61" t="s">
        <v>93</v>
      </c>
      <c r="B32" s="7" t="s">
        <v>15</v>
      </c>
      <c r="C32" s="7" t="s">
        <v>39</v>
      </c>
      <c r="D32" s="6"/>
      <c r="E32" s="6"/>
      <c r="F32" s="6"/>
      <c r="G32" s="6"/>
      <c r="H32" s="1">
        <v>0</v>
      </c>
      <c r="I32" s="1">
        <v>15</v>
      </c>
      <c r="J32" s="1" t="s">
        <v>29</v>
      </c>
      <c r="K32" s="1">
        <v>2</v>
      </c>
      <c r="L32" s="6"/>
      <c r="M32" s="6"/>
      <c r="N32" s="6"/>
      <c r="O32" s="6"/>
      <c r="P32" s="6"/>
      <c r="Q32" s="6"/>
      <c r="R32" s="6"/>
      <c r="S32" s="6"/>
      <c r="T32" s="30" t="s">
        <v>65</v>
      </c>
    </row>
    <row r="33" spans="1:20" s="63" customFormat="1" ht="12.75">
      <c r="A33" s="61" t="s">
        <v>94</v>
      </c>
      <c r="B33" s="7" t="s">
        <v>111</v>
      </c>
      <c r="C33" s="15" t="s">
        <v>126</v>
      </c>
      <c r="D33" s="6"/>
      <c r="E33" s="6"/>
      <c r="F33" s="6"/>
      <c r="G33" s="6"/>
      <c r="H33" s="1">
        <v>0</v>
      </c>
      <c r="I33" s="1">
        <v>20</v>
      </c>
      <c r="J33" s="1" t="s">
        <v>29</v>
      </c>
      <c r="K33" s="1">
        <v>2</v>
      </c>
      <c r="L33" s="6"/>
      <c r="M33" s="6"/>
      <c r="N33" s="6"/>
      <c r="O33" s="6"/>
      <c r="P33" s="6"/>
      <c r="Q33" s="6"/>
      <c r="R33" s="6"/>
      <c r="S33" s="6"/>
      <c r="T33" s="30" t="s">
        <v>119</v>
      </c>
    </row>
    <row r="34" spans="1:20" s="63" customFormat="1" ht="12.75">
      <c r="A34" s="61" t="s">
        <v>95</v>
      </c>
      <c r="B34" s="7" t="s">
        <v>49</v>
      </c>
      <c r="C34" s="15"/>
      <c r="D34" s="6"/>
      <c r="E34" s="6"/>
      <c r="F34" s="6"/>
      <c r="G34" s="6"/>
      <c r="H34" s="1">
        <v>0</v>
      </c>
      <c r="I34" s="1">
        <v>5</v>
      </c>
      <c r="J34" s="1" t="s">
        <v>29</v>
      </c>
      <c r="K34" s="1">
        <v>2</v>
      </c>
      <c r="L34" s="6"/>
      <c r="M34" s="6"/>
      <c r="N34" s="6"/>
      <c r="O34" s="6"/>
      <c r="P34" s="6"/>
      <c r="Q34" s="6"/>
      <c r="R34" s="6"/>
      <c r="S34" s="6"/>
      <c r="T34" s="30" t="s">
        <v>119</v>
      </c>
    </row>
    <row r="35" spans="1:20" s="63" customFormat="1" ht="12.75">
      <c r="A35" s="61" t="s">
        <v>96</v>
      </c>
      <c r="B35" s="7" t="s">
        <v>50</v>
      </c>
      <c r="C35" s="7"/>
      <c r="D35" s="6"/>
      <c r="E35" s="6"/>
      <c r="F35" s="6"/>
      <c r="G35" s="6"/>
      <c r="H35" s="1">
        <v>0</v>
      </c>
      <c r="I35" s="1">
        <v>10</v>
      </c>
      <c r="J35" s="1" t="s">
        <v>29</v>
      </c>
      <c r="K35" s="1">
        <v>2</v>
      </c>
      <c r="L35" s="6"/>
      <c r="M35" s="6"/>
      <c r="N35" s="6"/>
      <c r="O35" s="6"/>
      <c r="P35" s="6"/>
      <c r="Q35" s="6"/>
      <c r="R35" s="6"/>
      <c r="S35" s="6"/>
      <c r="T35" s="30" t="s">
        <v>120</v>
      </c>
    </row>
    <row r="36" spans="1:20" s="63" customFormat="1" ht="12.75">
      <c r="A36" s="61" t="s">
        <v>124</v>
      </c>
      <c r="B36" s="7" t="s">
        <v>125</v>
      </c>
      <c r="C36" s="15" t="s">
        <v>126</v>
      </c>
      <c r="D36" s="6"/>
      <c r="E36" s="6"/>
      <c r="F36" s="6"/>
      <c r="G36" s="6"/>
      <c r="H36" s="1">
        <v>10</v>
      </c>
      <c r="I36" s="1">
        <v>0</v>
      </c>
      <c r="J36" s="1" t="s">
        <v>29</v>
      </c>
      <c r="K36" s="1">
        <v>2</v>
      </c>
      <c r="L36" s="6"/>
      <c r="M36" s="6"/>
      <c r="N36" s="6"/>
      <c r="O36" s="6"/>
      <c r="P36" s="6"/>
      <c r="Q36" s="6"/>
      <c r="R36" s="6"/>
      <c r="S36" s="6"/>
      <c r="T36" s="30" t="s">
        <v>69</v>
      </c>
    </row>
    <row r="37" spans="1:20" s="63" customFormat="1" ht="12.75">
      <c r="A37" s="61" t="s">
        <v>97</v>
      </c>
      <c r="B37" s="7" t="s">
        <v>52</v>
      </c>
      <c r="C37" s="15" t="s">
        <v>126</v>
      </c>
      <c r="D37" s="6"/>
      <c r="E37" s="6"/>
      <c r="F37" s="6"/>
      <c r="G37" s="6"/>
      <c r="H37" s="1">
        <v>0</v>
      </c>
      <c r="I37" s="1">
        <v>10</v>
      </c>
      <c r="J37" s="1" t="s">
        <v>29</v>
      </c>
      <c r="K37" s="1">
        <v>3</v>
      </c>
      <c r="L37" s="6"/>
      <c r="M37" s="6"/>
      <c r="N37" s="6"/>
      <c r="O37" s="6"/>
      <c r="P37" s="6"/>
      <c r="Q37" s="6"/>
      <c r="R37" s="6"/>
      <c r="S37" s="6"/>
      <c r="T37" s="30" t="s">
        <v>63</v>
      </c>
    </row>
    <row r="38" spans="1:20" s="63" customFormat="1" ht="12.75">
      <c r="A38" s="61" t="s">
        <v>98</v>
      </c>
      <c r="B38" s="7" t="s">
        <v>53</v>
      </c>
      <c r="C38" s="7" t="s">
        <v>3</v>
      </c>
      <c r="D38" s="6"/>
      <c r="E38" s="6"/>
      <c r="F38" s="6"/>
      <c r="G38" s="6"/>
      <c r="H38" s="1">
        <v>10</v>
      </c>
      <c r="I38" s="1">
        <v>0</v>
      </c>
      <c r="J38" s="1" t="s">
        <v>30</v>
      </c>
      <c r="K38" s="1">
        <v>2</v>
      </c>
      <c r="L38" s="6"/>
      <c r="M38" s="6"/>
      <c r="N38" s="6"/>
      <c r="O38" s="6"/>
      <c r="P38" s="6"/>
      <c r="Q38" s="6"/>
      <c r="R38" s="6"/>
      <c r="S38" s="6"/>
      <c r="T38" s="30" t="s">
        <v>117</v>
      </c>
    </row>
    <row r="39" spans="1:20" s="63" customFormat="1" ht="13.5">
      <c r="A39" s="66"/>
      <c r="B39" s="19" t="s">
        <v>37</v>
      </c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30"/>
    </row>
    <row r="40" spans="1:20" s="63" customFormat="1" ht="25.5">
      <c r="A40" s="61" t="s">
        <v>115</v>
      </c>
      <c r="B40" s="7" t="s">
        <v>114</v>
      </c>
      <c r="C40" s="7"/>
      <c r="D40" s="6"/>
      <c r="E40" s="6"/>
      <c r="F40" s="6"/>
      <c r="G40" s="6"/>
      <c r="H40" s="1">
        <v>0</v>
      </c>
      <c r="I40" s="1">
        <v>10</v>
      </c>
      <c r="J40" s="1" t="s">
        <v>30</v>
      </c>
      <c r="K40" s="1">
        <v>3</v>
      </c>
      <c r="L40" s="6"/>
      <c r="M40" s="6"/>
      <c r="N40" s="6"/>
      <c r="O40" s="6"/>
      <c r="P40" s="6"/>
      <c r="Q40" s="6"/>
      <c r="R40" s="6"/>
      <c r="S40" s="6"/>
      <c r="T40" s="30" t="s">
        <v>118</v>
      </c>
    </row>
    <row r="41" spans="1:20" s="65" customFormat="1" ht="12.75">
      <c r="A41" s="70"/>
      <c r="B41" s="24" t="s">
        <v>13</v>
      </c>
      <c r="C41" s="25"/>
      <c r="D41" s="31"/>
      <c r="E41" s="32"/>
      <c r="F41" s="28"/>
      <c r="G41" s="28"/>
      <c r="H41" s="26">
        <f>SUM(H28:H40)</f>
        <v>30</v>
      </c>
      <c r="I41" s="27">
        <f>SUM(I28:I40)</f>
        <v>105</v>
      </c>
      <c r="J41" s="26"/>
      <c r="K41" s="26">
        <f>SUM(K28:K40)</f>
        <v>30</v>
      </c>
      <c r="L41" s="28"/>
      <c r="M41" s="28"/>
      <c r="N41" s="28"/>
      <c r="O41" s="28"/>
      <c r="P41" s="35"/>
      <c r="Q41" s="35"/>
      <c r="R41" s="35"/>
      <c r="S41" s="36"/>
      <c r="T41" s="29"/>
    </row>
    <row r="42" spans="1:20" s="63" customFormat="1" ht="38.25">
      <c r="A42" s="61" t="s">
        <v>99</v>
      </c>
      <c r="B42" s="7" t="s">
        <v>16</v>
      </c>
      <c r="C42" s="15" t="s">
        <v>126</v>
      </c>
      <c r="D42" s="6"/>
      <c r="E42" s="6"/>
      <c r="F42" s="6"/>
      <c r="G42" s="6"/>
      <c r="H42" s="6"/>
      <c r="I42" s="6"/>
      <c r="J42" s="6"/>
      <c r="K42" s="6"/>
      <c r="L42" s="1">
        <v>0</v>
      </c>
      <c r="M42" s="1">
        <v>50</v>
      </c>
      <c r="N42" s="1" t="s">
        <v>29</v>
      </c>
      <c r="O42" s="1">
        <v>20</v>
      </c>
      <c r="P42" s="6"/>
      <c r="Q42" s="6"/>
      <c r="R42" s="6"/>
      <c r="S42" s="6"/>
      <c r="T42" s="30" t="s">
        <v>120</v>
      </c>
    </row>
    <row r="43" spans="1:20" s="63" customFormat="1" ht="12.75">
      <c r="A43" s="61" t="s">
        <v>100</v>
      </c>
      <c r="B43" s="7" t="s">
        <v>54</v>
      </c>
      <c r="C43" s="5"/>
      <c r="D43" s="6"/>
      <c r="E43" s="6"/>
      <c r="F43" s="6"/>
      <c r="G43" s="6"/>
      <c r="H43" s="6"/>
      <c r="I43" s="6"/>
      <c r="J43" s="6"/>
      <c r="K43" s="6"/>
      <c r="L43" s="1">
        <v>0</v>
      </c>
      <c r="M43" s="1">
        <v>10</v>
      </c>
      <c r="N43" s="1" t="s">
        <v>29</v>
      </c>
      <c r="O43" s="1">
        <v>4</v>
      </c>
      <c r="P43" s="6"/>
      <c r="Q43" s="6"/>
      <c r="R43" s="6"/>
      <c r="S43" s="6"/>
      <c r="T43" s="30" t="s">
        <v>59</v>
      </c>
    </row>
    <row r="44" spans="1:20" s="63" customFormat="1" ht="12.75">
      <c r="A44" s="61" t="s">
        <v>101</v>
      </c>
      <c r="B44" s="7" t="s">
        <v>55</v>
      </c>
      <c r="C44" s="15" t="s">
        <v>126</v>
      </c>
      <c r="D44" s="6"/>
      <c r="E44" s="6"/>
      <c r="F44" s="6"/>
      <c r="G44" s="6"/>
      <c r="H44" s="6"/>
      <c r="I44" s="6"/>
      <c r="J44" s="6"/>
      <c r="K44" s="6"/>
      <c r="L44" s="1">
        <v>0</v>
      </c>
      <c r="M44" s="1">
        <v>4</v>
      </c>
      <c r="N44" s="1" t="s">
        <v>29</v>
      </c>
      <c r="O44" s="1">
        <v>2</v>
      </c>
      <c r="P44" s="6"/>
      <c r="Q44" s="6"/>
      <c r="R44" s="6"/>
      <c r="S44" s="6"/>
      <c r="T44" s="30" t="s">
        <v>119</v>
      </c>
    </row>
    <row r="45" spans="1:20" s="63" customFormat="1" ht="12.75">
      <c r="A45" s="61" t="s">
        <v>105</v>
      </c>
      <c r="B45" s="7" t="s">
        <v>56</v>
      </c>
      <c r="C45" s="7" t="s">
        <v>40</v>
      </c>
      <c r="D45" s="6"/>
      <c r="E45" s="6"/>
      <c r="F45" s="6"/>
      <c r="G45" s="6"/>
      <c r="H45" s="34"/>
      <c r="I45" s="34"/>
      <c r="J45" s="34"/>
      <c r="K45" s="71"/>
      <c r="L45" s="1">
        <v>0</v>
      </c>
      <c r="M45" s="1">
        <v>5</v>
      </c>
      <c r="N45" s="1" t="s">
        <v>29</v>
      </c>
      <c r="O45" s="1">
        <v>2</v>
      </c>
      <c r="P45" s="6"/>
      <c r="Q45" s="6"/>
      <c r="R45" s="6"/>
      <c r="S45" s="6"/>
      <c r="T45" s="30" t="s">
        <v>59</v>
      </c>
    </row>
    <row r="46" spans="1:20" s="65" customFormat="1" ht="12.75">
      <c r="A46" s="70"/>
      <c r="B46" s="24" t="s">
        <v>13</v>
      </c>
      <c r="C46" s="25"/>
      <c r="D46" s="31"/>
      <c r="E46" s="32"/>
      <c r="F46" s="28"/>
      <c r="G46" s="28"/>
      <c r="H46" s="35"/>
      <c r="I46" s="35"/>
      <c r="J46" s="35"/>
      <c r="K46" s="36"/>
      <c r="L46" s="26">
        <f>SUM(L42:L45)</f>
        <v>0</v>
      </c>
      <c r="M46" s="26">
        <f>SUM(M42:M45)</f>
        <v>69</v>
      </c>
      <c r="N46" s="26"/>
      <c r="O46" s="26">
        <f>SUM(O42:O45)</f>
        <v>28</v>
      </c>
      <c r="P46" s="35"/>
      <c r="Q46" s="35"/>
      <c r="R46" s="35"/>
      <c r="S46" s="36"/>
      <c r="T46" s="29"/>
    </row>
    <row r="47" spans="1:20" s="63" customFormat="1" ht="38.25">
      <c r="A47" s="61" t="s">
        <v>106</v>
      </c>
      <c r="B47" s="7" t="s">
        <v>16</v>
      </c>
      <c r="C47" s="15" t="s">
        <v>126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">
        <v>0</v>
      </c>
      <c r="Q47" s="1">
        <v>50</v>
      </c>
      <c r="R47" s="1" t="s">
        <v>29</v>
      </c>
      <c r="S47" s="1">
        <v>20</v>
      </c>
      <c r="T47" s="30" t="s">
        <v>120</v>
      </c>
    </row>
    <row r="48" spans="1:20" s="63" customFormat="1" ht="12.75">
      <c r="A48" s="61" t="s">
        <v>107</v>
      </c>
      <c r="B48" s="7" t="s">
        <v>102</v>
      </c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">
        <v>0</v>
      </c>
      <c r="Q48" s="1">
        <v>10</v>
      </c>
      <c r="R48" s="1" t="s">
        <v>29</v>
      </c>
      <c r="S48" s="1">
        <v>4</v>
      </c>
      <c r="T48" s="30" t="s">
        <v>59</v>
      </c>
    </row>
    <row r="49" spans="1:20" s="63" customFormat="1" ht="12.75">
      <c r="A49" s="61" t="s">
        <v>108</v>
      </c>
      <c r="B49" s="7" t="s">
        <v>103</v>
      </c>
      <c r="C49" s="15" t="s">
        <v>126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">
        <v>0</v>
      </c>
      <c r="Q49" s="1">
        <v>4</v>
      </c>
      <c r="R49" s="1" t="s">
        <v>29</v>
      </c>
      <c r="S49" s="1">
        <v>2</v>
      </c>
      <c r="T49" s="30" t="s">
        <v>119</v>
      </c>
    </row>
    <row r="50" spans="1:20" s="63" customFormat="1" ht="12.75">
      <c r="A50" s="61" t="s">
        <v>109</v>
      </c>
      <c r="B50" s="7" t="s">
        <v>104</v>
      </c>
      <c r="C50" s="7" t="s">
        <v>40</v>
      </c>
      <c r="D50" s="6"/>
      <c r="E50" s="6"/>
      <c r="F50" s="6"/>
      <c r="G50" s="6"/>
      <c r="H50" s="34"/>
      <c r="I50" s="34"/>
      <c r="J50" s="34"/>
      <c r="K50" s="34"/>
      <c r="L50" s="34"/>
      <c r="M50" s="34"/>
      <c r="N50" s="34"/>
      <c r="O50" s="71"/>
      <c r="P50" s="1">
        <v>0</v>
      </c>
      <c r="Q50" s="1">
        <v>5</v>
      </c>
      <c r="R50" s="1" t="s">
        <v>29</v>
      </c>
      <c r="S50" s="1">
        <v>2</v>
      </c>
      <c r="T50" s="30" t="s">
        <v>59</v>
      </c>
    </row>
    <row r="51" spans="1:20" s="65" customFormat="1" ht="12.75">
      <c r="A51" s="70"/>
      <c r="B51" s="24" t="s">
        <v>13</v>
      </c>
      <c r="C51" s="25"/>
      <c r="D51" s="31"/>
      <c r="E51" s="32"/>
      <c r="F51" s="28"/>
      <c r="G51" s="28"/>
      <c r="H51" s="35"/>
      <c r="I51" s="35"/>
      <c r="J51" s="35"/>
      <c r="K51" s="35"/>
      <c r="L51" s="35"/>
      <c r="M51" s="35"/>
      <c r="N51" s="35"/>
      <c r="O51" s="36"/>
      <c r="P51" s="26">
        <f>SUM(P47:P50)</f>
        <v>0</v>
      </c>
      <c r="Q51" s="26">
        <f>SUM(Q47:Q50)</f>
        <v>69</v>
      </c>
      <c r="R51" s="26"/>
      <c r="S51" s="26">
        <f>SUM(S47:S50)</f>
        <v>28</v>
      </c>
      <c r="T51" s="29"/>
    </row>
    <row r="52" spans="1:20" s="63" customFormat="1" ht="12.75">
      <c r="A52" s="61" t="s">
        <v>110</v>
      </c>
      <c r="B52" s="7" t="s">
        <v>42</v>
      </c>
      <c r="C52" s="7" t="s">
        <v>43</v>
      </c>
      <c r="D52" s="7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">
        <v>0</v>
      </c>
      <c r="Q52" s="1">
        <v>0</v>
      </c>
      <c r="R52" s="1" t="s">
        <v>29</v>
      </c>
      <c r="S52" s="1">
        <v>2</v>
      </c>
      <c r="T52" s="30"/>
    </row>
    <row r="53" spans="1:20" s="65" customFormat="1" ht="12.75">
      <c r="A53" s="70"/>
      <c r="B53" s="24" t="s">
        <v>13</v>
      </c>
      <c r="C53" s="25"/>
      <c r="D53" s="47"/>
      <c r="E53" s="48"/>
      <c r="F53" s="49"/>
      <c r="G53" s="49"/>
      <c r="H53" s="46"/>
      <c r="I53" s="46"/>
      <c r="J53" s="46"/>
      <c r="K53" s="46"/>
      <c r="L53" s="46"/>
      <c r="M53" s="46"/>
      <c r="N53" s="46"/>
      <c r="O53" s="46"/>
      <c r="P53" s="26">
        <f>SUM(P52)</f>
        <v>0</v>
      </c>
      <c r="Q53" s="26">
        <f>SUM(Q52)</f>
        <v>0</v>
      </c>
      <c r="R53" s="26"/>
      <c r="S53" s="26">
        <f>SUM(S52)</f>
        <v>2</v>
      </c>
      <c r="T53" s="29"/>
    </row>
    <row r="54" spans="1:20" s="65" customFormat="1" ht="13.5" thickBot="1">
      <c r="A54" s="73"/>
      <c r="B54" s="37" t="s">
        <v>44</v>
      </c>
      <c r="C54" s="38"/>
      <c r="D54" s="39">
        <f>D27+D41+D46+D51+D53</f>
        <v>60</v>
      </c>
      <c r="E54" s="50">
        <f>E27+E41+E46+E51+E53</f>
        <v>105</v>
      </c>
      <c r="F54" s="39"/>
      <c r="G54" s="39">
        <f>G27+G41+G46+G51+G53</f>
        <v>32</v>
      </c>
      <c r="H54" s="39">
        <f>H27+H41+H46+H51+H53</f>
        <v>30</v>
      </c>
      <c r="I54" s="50">
        <f>I27+I41+I46+I51+I53</f>
        <v>105</v>
      </c>
      <c r="J54" s="39"/>
      <c r="K54" s="39">
        <f>K27+K41+K46+K51+K53</f>
        <v>30</v>
      </c>
      <c r="L54" s="39">
        <f>L27+L41+L46+L51+L53</f>
        <v>0</v>
      </c>
      <c r="M54" s="39">
        <f>M27+M41+M46+M51+M53</f>
        <v>69</v>
      </c>
      <c r="N54" s="39"/>
      <c r="O54" s="39">
        <f>O27+O41+O46+O51+O53</f>
        <v>28</v>
      </c>
      <c r="P54" s="39">
        <f>P27+P41+P46+P51+P53</f>
        <v>0</v>
      </c>
      <c r="Q54" s="39">
        <f>Q27+Q41+Q46+Q51+Q53</f>
        <v>69</v>
      </c>
      <c r="R54" s="39"/>
      <c r="S54" s="39">
        <f>S27+S41+S46+S51+S53</f>
        <v>30</v>
      </c>
      <c r="T54" s="42"/>
    </row>
  </sheetData>
  <sheetProtection/>
  <mergeCells count="13">
    <mergeCell ref="P8:S8"/>
    <mergeCell ref="T8:T10"/>
    <mergeCell ref="D9:G9"/>
    <mergeCell ref="H9:K9"/>
    <mergeCell ref="L9:O9"/>
    <mergeCell ref="P9:S9"/>
    <mergeCell ref="A6:T6"/>
    <mergeCell ref="A8:A10"/>
    <mergeCell ref="B8:B10"/>
    <mergeCell ref="C8:C10"/>
    <mergeCell ref="D8:G8"/>
    <mergeCell ref="H8:K8"/>
    <mergeCell ref="L8:O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4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2:L37"/>
  <sheetViews>
    <sheetView zoomScalePageLayoutView="0" workbookViewId="0" topLeftCell="A1">
      <selection activeCell="B4" sqref="B4"/>
    </sheetView>
  </sheetViews>
  <sheetFormatPr defaultColWidth="37.421875" defaultRowHeight="15"/>
  <cols>
    <col min="1" max="1" width="12.28125" style="55" customWidth="1"/>
    <col min="2" max="2" width="29.7109375" style="55" customWidth="1"/>
    <col min="3" max="3" width="20.7109375" style="55" customWidth="1"/>
    <col min="4" max="8" width="3.28125" style="55" customWidth="1"/>
    <col min="9" max="9" width="4.140625" style="55" customWidth="1"/>
    <col min="10" max="11" width="3.28125" style="55" customWidth="1"/>
    <col min="12" max="12" width="37.421875" style="68" customWidth="1"/>
    <col min="13" max="234" width="9.140625" style="55" customWidth="1"/>
    <col min="235" max="235" width="12.28125" style="55" customWidth="1"/>
    <col min="236" max="238" width="9.140625" style="55" customWidth="1"/>
    <col min="239" max="239" width="35.8515625" style="55" customWidth="1"/>
    <col min="240" max="244" width="3.28125" style="55" customWidth="1"/>
    <col min="245" max="245" width="4.140625" style="55" customWidth="1"/>
    <col min="246" max="255" width="3.28125" style="55" customWidth="1"/>
    <col min="256" max="16384" width="37.421875" style="55" customWidth="1"/>
  </cols>
  <sheetData>
    <row r="1" ht="12.75"/>
    <row r="2" spans="1:12" ht="15.75">
      <c r="A2" s="52"/>
      <c r="B2" s="53" t="s">
        <v>71</v>
      </c>
      <c r="C2" s="53"/>
      <c r="D2" s="54"/>
      <c r="E2" s="54"/>
      <c r="F2" s="54"/>
      <c r="G2" s="54"/>
      <c r="H2" s="54"/>
      <c r="I2" s="54"/>
      <c r="J2" s="54"/>
      <c r="K2" s="54"/>
      <c r="L2" s="54"/>
    </row>
    <row r="3" spans="1:12" ht="14.25">
      <c r="A3" s="52"/>
      <c r="B3" s="56" t="s">
        <v>19</v>
      </c>
      <c r="C3" s="56"/>
      <c r="D3" s="57"/>
      <c r="E3" s="57"/>
      <c r="F3" s="57"/>
      <c r="G3" s="57"/>
      <c r="H3" s="57"/>
      <c r="I3" s="57"/>
      <c r="J3" s="57"/>
      <c r="K3" s="57"/>
      <c r="L3" s="57"/>
    </row>
    <row r="4" spans="1:12" ht="14.25">
      <c r="A4" s="52"/>
      <c r="B4" s="56" t="s">
        <v>128</v>
      </c>
      <c r="C4" s="56"/>
      <c r="D4" s="57"/>
      <c r="E4" s="57"/>
      <c r="F4" s="57"/>
      <c r="G4" s="57"/>
      <c r="H4" s="57"/>
      <c r="I4" s="57"/>
      <c r="J4" s="57"/>
      <c r="K4" s="57"/>
      <c r="L4" s="57"/>
    </row>
    <row r="5" spans="1:12" ht="14.25">
      <c r="A5" s="52"/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</row>
    <row r="6" spans="1:12" ht="15">
      <c r="A6" s="75" t="s">
        <v>34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2:12" ht="15.75" thickBot="1">
      <c r="B7" s="58"/>
      <c r="C7" s="58"/>
      <c r="D7" s="58"/>
      <c r="E7" s="58"/>
      <c r="F7" s="58"/>
      <c r="G7" s="58"/>
      <c r="H7" s="58"/>
      <c r="I7" s="58"/>
      <c r="J7" s="58"/>
      <c r="K7" s="58"/>
      <c r="L7" s="59" t="s">
        <v>35</v>
      </c>
    </row>
    <row r="8" spans="1:12" ht="12.75">
      <c r="A8" s="77" t="s">
        <v>20</v>
      </c>
      <c r="B8" s="80" t="s">
        <v>18</v>
      </c>
      <c r="C8" s="77" t="s">
        <v>0</v>
      </c>
      <c r="D8" s="83" t="s">
        <v>21</v>
      </c>
      <c r="E8" s="84"/>
      <c r="F8" s="84"/>
      <c r="G8" s="85"/>
      <c r="H8" s="86" t="s">
        <v>22</v>
      </c>
      <c r="I8" s="84"/>
      <c r="J8" s="84"/>
      <c r="K8" s="85"/>
      <c r="L8" s="77" t="s">
        <v>25</v>
      </c>
    </row>
    <row r="9" spans="1:12" ht="12.75">
      <c r="A9" s="78"/>
      <c r="B9" s="81"/>
      <c r="C9" s="78"/>
      <c r="D9" s="87">
        <v>14</v>
      </c>
      <c r="E9" s="88"/>
      <c r="F9" s="88"/>
      <c r="G9" s="89"/>
      <c r="H9" s="90">
        <v>14</v>
      </c>
      <c r="I9" s="88"/>
      <c r="J9" s="88"/>
      <c r="K9" s="89"/>
      <c r="L9" s="78"/>
    </row>
    <row r="10" spans="1:12" ht="13.5" thickBot="1">
      <c r="A10" s="79"/>
      <c r="B10" s="82"/>
      <c r="C10" s="79"/>
      <c r="D10" s="60" t="s">
        <v>26</v>
      </c>
      <c r="E10" s="60" t="s">
        <v>27</v>
      </c>
      <c r="F10" s="60" t="s">
        <v>28</v>
      </c>
      <c r="G10" s="60" t="s">
        <v>12</v>
      </c>
      <c r="H10" s="60" t="s">
        <v>26</v>
      </c>
      <c r="I10" s="60" t="s">
        <v>27</v>
      </c>
      <c r="J10" s="60" t="s">
        <v>28</v>
      </c>
      <c r="K10" s="60" t="s">
        <v>12</v>
      </c>
      <c r="L10" s="79"/>
    </row>
    <row r="11" spans="1:12" s="63" customFormat="1" ht="25.5">
      <c r="A11" s="61" t="s">
        <v>75</v>
      </c>
      <c r="B11" s="8" t="s">
        <v>1</v>
      </c>
      <c r="C11" s="9"/>
      <c r="D11" s="10">
        <v>0</v>
      </c>
      <c r="E11" s="10">
        <v>15</v>
      </c>
      <c r="F11" s="10" t="s">
        <v>29</v>
      </c>
      <c r="G11" s="10">
        <v>4</v>
      </c>
      <c r="H11" s="62"/>
      <c r="I11" s="62"/>
      <c r="J11" s="62"/>
      <c r="K11" s="62"/>
      <c r="L11" s="51" t="s">
        <v>59</v>
      </c>
    </row>
    <row r="12" spans="1:12" s="63" customFormat="1" ht="24">
      <c r="A12" s="61" t="s">
        <v>78</v>
      </c>
      <c r="B12" s="7" t="s">
        <v>2</v>
      </c>
      <c r="C12" s="15" t="s">
        <v>126</v>
      </c>
      <c r="D12" s="1">
        <v>10</v>
      </c>
      <c r="E12" s="1">
        <v>0</v>
      </c>
      <c r="F12" s="1" t="s">
        <v>30</v>
      </c>
      <c r="G12" s="1">
        <v>2</v>
      </c>
      <c r="H12" s="6"/>
      <c r="I12" s="6"/>
      <c r="J12" s="6"/>
      <c r="K12" s="6"/>
      <c r="L12" s="30" t="s">
        <v>60</v>
      </c>
    </row>
    <row r="13" spans="1:12" s="63" customFormat="1" ht="12.75">
      <c r="A13" s="61" t="s">
        <v>83</v>
      </c>
      <c r="B13" s="15" t="s">
        <v>36</v>
      </c>
      <c r="C13" s="7" t="s">
        <v>3</v>
      </c>
      <c r="D13" s="1">
        <v>0</v>
      </c>
      <c r="E13" s="1">
        <v>10</v>
      </c>
      <c r="F13" s="1" t="s">
        <v>29</v>
      </c>
      <c r="G13" s="1">
        <v>2</v>
      </c>
      <c r="H13" s="6"/>
      <c r="I13" s="6"/>
      <c r="J13" s="6"/>
      <c r="K13" s="6"/>
      <c r="L13" s="30" t="s">
        <v>60</v>
      </c>
    </row>
    <row r="14" spans="1:12" s="63" customFormat="1" ht="25.5">
      <c r="A14" s="61" t="s">
        <v>84</v>
      </c>
      <c r="B14" s="7" t="s">
        <v>4</v>
      </c>
      <c r="C14" s="15" t="s">
        <v>126</v>
      </c>
      <c r="D14" s="1">
        <v>0</v>
      </c>
      <c r="E14" s="1">
        <v>10</v>
      </c>
      <c r="F14" s="1" t="s">
        <v>29</v>
      </c>
      <c r="G14" s="1">
        <v>2</v>
      </c>
      <c r="H14" s="6"/>
      <c r="I14" s="6"/>
      <c r="J14" s="6"/>
      <c r="K14" s="6"/>
      <c r="L14" s="30" t="s">
        <v>61</v>
      </c>
    </row>
    <row r="15" spans="1:12" s="63" customFormat="1" ht="12.75">
      <c r="A15" s="61" t="s">
        <v>85</v>
      </c>
      <c r="B15" s="7" t="s">
        <v>5</v>
      </c>
      <c r="C15" s="7" t="s">
        <v>3</v>
      </c>
      <c r="D15" s="1">
        <v>0</v>
      </c>
      <c r="E15" s="1">
        <v>10</v>
      </c>
      <c r="F15" s="1" t="s">
        <v>29</v>
      </c>
      <c r="G15" s="1">
        <v>2</v>
      </c>
      <c r="H15" s="6"/>
      <c r="I15" s="6"/>
      <c r="J15" s="6"/>
      <c r="K15" s="6"/>
      <c r="L15" s="30" t="s">
        <v>62</v>
      </c>
    </row>
    <row r="16" spans="1:12" s="63" customFormat="1" ht="24">
      <c r="A16" s="61" t="s">
        <v>121</v>
      </c>
      <c r="B16" s="5" t="s">
        <v>51</v>
      </c>
      <c r="C16" s="15" t="s">
        <v>126</v>
      </c>
      <c r="D16" s="1">
        <v>10</v>
      </c>
      <c r="E16" s="1">
        <v>0</v>
      </c>
      <c r="F16" s="1" t="s">
        <v>30</v>
      </c>
      <c r="G16" s="1">
        <v>2</v>
      </c>
      <c r="H16" s="6"/>
      <c r="I16" s="6"/>
      <c r="J16" s="6"/>
      <c r="K16" s="6"/>
      <c r="L16" s="30" t="s">
        <v>63</v>
      </c>
    </row>
    <row r="17" spans="1:12" s="63" customFormat="1" ht="12.75">
      <c r="A17" s="61" t="s">
        <v>86</v>
      </c>
      <c r="B17" s="5" t="s">
        <v>6</v>
      </c>
      <c r="C17" s="7" t="s">
        <v>39</v>
      </c>
      <c r="D17" s="1">
        <v>10</v>
      </c>
      <c r="E17" s="1">
        <v>0</v>
      </c>
      <c r="F17" s="1" t="s">
        <v>30</v>
      </c>
      <c r="G17" s="1">
        <v>2</v>
      </c>
      <c r="H17" s="6"/>
      <c r="I17" s="6"/>
      <c r="J17" s="6"/>
      <c r="K17" s="6"/>
      <c r="L17" s="30" t="s">
        <v>64</v>
      </c>
    </row>
    <row r="18" spans="1:12" s="63" customFormat="1" ht="12.75">
      <c r="A18" s="61" t="s">
        <v>87</v>
      </c>
      <c r="B18" s="5" t="s">
        <v>7</v>
      </c>
      <c r="C18" s="7" t="s">
        <v>39</v>
      </c>
      <c r="D18" s="1">
        <v>0</v>
      </c>
      <c r="E18" s="1">
        <v>15</v>
      </c>
      <c r="F18" s="1" t="s">
        <v>29</v>
      </c>
      <c r="G18" s="1">
        <v>2</v>
      </c>
      <c r="H18" s="4"/>
      <c r="I18" s="4"/>
      <c r="J18" s="4"/>
      <c r="K18" s="4"/>
      <c r="L18" s="30" t="s">
        <v>65</v>
      </c>
    </row>
    <row r="19" spans="1:12" s="63" customFormat="1" ht="12.75">
      <c r="A19" s="61" t="s">
        <v>88</v>
      </c>
      <c r="B19" s="5" t="s">
        <v>8</v>
      </c>
      <c r="C19" s="7" t="s">
        <v>39</v>
      </c>
      <c r="D19" s="1">
        <v>0</v>
      </c>
      <c r="E19" s="1">
        <v>10</v>
      </c>
      <c r="F19" s="1" t="s">
        <v>29</v>
      </c>
      <c r="G19" s="1">
        <v>2</v>
      </c>
      <c r="H19" s="4"/>
      <c r="I19" s="4"/>
      <c r="J19" s="4"/>
      <c r="K19" s="4"/>
      <c r="L19" s="30" t="s">
        <v>65</v>
      </c>
    </row>
    <row r="20" spans="1:12" s="63" customFormat="1" ht="24">
      <c r="A20" s="61" t="s">
        <v>89</v>
      </c>
      <c r="B20" s="5" t="s">
        <v>9</v>
      </c>
      <c r="C20" s="15" t="s">
        <v>126</v>
      </c>
      <c r="D20" s="1">
        <v>0</v>
      </c>
      <c r="E20" s="1">
        <v>15</v>
      </c>
      <c r="F20" s="1" t="s">
        <v>29</v>
      </c>
      <c r="G20" s="1">
        <v>2</v>
      </c>
      <c r="H20" s="4"/>
      <c r="I20" s="4"/>
      <c r="J20" s="4"/>
      <c r="K20" s="4"/>
      <c r="L20" s="30" t="s">
        <v>66</v>
      </c>
    </row>
    <row r="21" spans="1:12" s="63" customFormat="1" ht="24">
      <c r="A21" s="61" t="s">
        <v>123</v>
      </c>
      <c r="B21" s="74" t="s">
        <v>122</v>
      </c>
      <c r="C21" s="15" t="s">
        <v>126</v>
      </c>
      <c r="D21" s="1">
        <v>0</v>
      </c>
      <c r="E21" s="1">
        <v>10</v>
      </c>
      <c r="F21" s="1" t="s">
        <v>29</v>
      </c>
      <c r="G21" s="1">
        <v>2</v>
      </c>
      <c r="H21" s="4"/>
      <c r="I21" s="4"/>
      <c r="J21" s="4"/>
      <c r="K21" s="4"/>
      <c r="L21" s="30" t="s">
        <v>67</v>
      </c>
    </row>
    <row r="22" spans="1:12" s="63" customFormat="1" ht="24">
      <c r="A22" s="61" t="s">
        <v>90</v>
      </c>
      <c r="B22" s="5" t="s">
        <v>10</v>
      </c>
      <c r="C22" s="15" t="s">
        <v>126</v>
      </c>
      <c r="D22" s="1">
        <v>10</v>
      </c>
      <c r="E22" s="1">
        <v>0</v>
      </c>
      <c r="F22" s="1" t="s">
        <v>30</v>
      </c>
      <c r="G22" s="1">
        <v>2</v>
      </c>
      <c r="H22" s="4"/>
      <c r="I22" s="4"/>
      <c r="J22" s="4"/>
      <c r="K22" s="4"/>
      <c r="L22" s="30" t="s">
        <v>64</v>
      </c>
    </row>
    <row r="23" spans="1:12" s="63" customFormat="1" ht="12.75">
      <c r="A23" s="61" t="s">
        <v>72</v>
      </c>
      <c r="B23" s="5" t="s">
        <v>11</v>
      </c>
      <c r="C23" s="7" t="s">
        <v>43</v>
      </c>
      <c r="D23" s="1">
        <v>5</v>
      </c>
      <c r="E23" s="1">
        <v>0</v>
      </c>
      <c r="F23" s="1" t="s">
        <v>41</v>
      </c>
      <c r="G23" s="1">
        <v>0</v>
      </c>
      <c r="H23" s="16"/>
      <c r="I23" s="17"/>
      <c r="J23" s="17"/>
      <c r="K23" s="17"/>
      <c r="L23" s="30"/>
    </row>
    <row r="24" spans="1:12" s="63" customFormat="1" ht="13.5">
      <c r="A24" s="66"/>
      <c r="B24" s="19" t="s">
        <v>37</v>
      </c>
      <c r="C24" s="20"/>
      <c r="D24" s="21"/>
      <c r="E24" s="22"/>
      <c r="F24" s="22"/>
      <c r="G24" s="22"/>
      <c r="H24" s="22"/>
      <c r="I24" s="22"/>
      <c r="J24" s="22"/>
      <c r="K24" s="22"/>
      <c r="L24" s="30"/>
    </row>
    <row r="25" spans="1:12" s="63" customFormat="1" ht="12.75">
      <c r="A25" s="61" t="s">
        <v>77</v>
      </c>
      <c r="B25" s="5" t="s">
        <v>38</v>
      </c>
      <c r="C25" s="7" t="s">
        <v>40</v>
      </c>
      <c r="D25" s="1">
        <v>0</v>
      </c>
      <c r="E25" s="1">
        <v>10</v>
      </c>
      <c r="F25" s="1" t="s">
        <v>29</v>
      </c>
      <c r="G25" s="1">
        <v>2</v>
      </c>
      <c r="H25" s="2"/>
      <c r="I25" s="2"/>
      <c r="J25" s="2"/>
      <c r="K25" s="2"/>
      <c r="L25" s="30" t="s">
        <v>112</v>
      </c>
    </row>
    <row r="26" spans="1:12" s="65" customFormat="1" ht="12.75">
      <c r="A26" s="70"/>
      <c r="B26" s="24" t="s">
        <v>13</v>
      </c>
      <c r="C26" s="25"/>
      <c r="D26" s="26">
        <f>SUM(D11:D25)</f>
        <v>45</v>
      </c>
      <c r="E26" s="27">
        <f>SUM(E11:E25)</f>
        <v>105</v>
      </c>
      <c r="F26" s="26"/>
      <c r="G26" s="26">
        <f>SUM(G11:G25)</f>
        <v>28</v>
      </c>
      <c r="H26" s="35"/>
      <c r="I26" s="35"/>
      <c r="J26" s="35"/>
      <c r="K26" s="35"/>
      <c r="L26" s="41"/>
    </row>
    <row r="27" spans="1:12" s="63" customFormat="1" ht="25.5">
      <c r="A27" s="61" t="s">
        <v>92</v>
      </c>
      <c r="B27" s="7" t="s">
        <v>14</v>
      </c>
      <c r="C27" s="15" t="s">
        <v>126</v>
      </c>
      <c r="D27" s="6"/>
      <c r="E27" s="6"/>
      <c r="F27" s="6"/>
      <c r="G27" s="6"/>
      <c r="H27" s="1">
        <v>0</v>
      </c>
      <c r="I27" s="1">
        <v>10</v>
      </c>
      <c r="J27" s="1" t="s">
        <v>29</v>
      </c>
      <c r="K27" s="1">
        <v>2</v>
      </c>
      <c r="L27" s="30" t="s">
        <v>68</v>
      </c>
    </row>
    <row r="28" spans="1:12" s="63" customFormat="1" ht="12.75">
      <c r="A28" s="61" t="s">
        <v>93</v>
      </c>
      <c r="B28" s="7" t="s">
        <v>15</v>
      </c>
      <c r="C28" s="7" t="s">
        <v>39</v>
      </c>
      <c r="D28" s="6"/>
      <c r="E28" s="6"/>
      <c r="F28" s="6"/>
      <c r="G28" s="6"/>
      <c r="H28" s="1">
        <v>0</v>
      </c>
      <c r="I28" s="1">
        <v>15</v>
      </c>
      <c r="J28" s="1" t="s">
        <v>29</v>
      </c>
      <c r="K28" s="1">
        <v>2</v>
      </c>
      <c r="L28" s="30" t="s">
        <v>65</v>
      </c>
    </row>
    <row r="29" spans="1:12" s="63" customFormat="1" ht="38.25">
      <c r="A29" s="61" t="s">
        <v>99</v>
      </c>
      <c r="B29" s="7" t="s">
        <v>16</v>
      </c>
      <c r="C29" s="15" t="s">
        <v>126</v>
      </c>
      <c r="D29" s="6"/>
      <c r="E29" s="6"/>
      <c r="F29" s="6"/>
      <c r="G29" s="6"/>
      <c r="H29" s="1">
        <v>0</v>
      </c>
      <c r="I29" s="1">
        <v>50</v>
      </c>
      <c r="J29" s="1" t="s">
        <v>29</v>
      </c>
      <c r="K29" s="1">
        <v>18</v>
      </c>
      <c r="L29" s="30" t="s">
        <v>120</v>
      </c>
    </row>
    <row r="30" spans="1:12" s="63" customFormat="1" ht="12.75">
      <c r="A30" s="61" t="s">
        <v>100</v>
      </c>
      <c r="B30" s="7" t="s">
        <v>17</v>
      </c>
      <c r="C30" s="5"/>
      <c r="D30" s="6"/>
      <c r="E30" s="6"/>
      <c r="F30" s="6"/>
      <c r="G30" s="6"/>
      <c r="H30" s="1">
        <v>0</v>
      </c>
      <c r="I30" s="1">
        <v>10</v>
      </c>
      <c r="J30" s="1" t="s">
        <v>29</v>
      </c>
      <c r="K30" s="1">
        <v>4</v>
      </c>
      <c r="L30" s="30" t="s">
        <v>59</v>
      </c>
    </row>
    <row r="31" spans="1:12" s="63" customFormat="1" ht="24">
      <c r="A31" s="61" t="s">
        <v>101</v>
      </c>
      <c r="B31" s="7" t="s">
        <v>113</v>
      </c>
      <c r="C31" s="15" t="s">
        <v>126</v>
      </c>
      <c r="D31" s="6"/>
      <c r="E31" s="6"/>
      <c r="F31" s="6"/>
      <c r="G31" s="6"/>
      <c r="H31" s="1">
        <v>0</v>
      </c>
      <c r="I31" s="1">
        <v>4</v>
      </c>
      <c r="J31" s="1" t="s">
        <v>29</v>
      </c>
      <c r="K31" s="1">
        <v>2</v>
      </c>
      <c r="L31" s="30" t="s">
        <v>119</v>
      </c>
    </row>
    <row r="32" spans="1:12" s="63" customFormat="1" ht="13.5">
      <c r="A32" s="66"/>
      <c r="B32" s="19" t="s">
        <v>37</v>
      </c>
      <c r="C32" s="20"/>
      <c r="D32" s="21"/>
      <c r="E32" s="22"/>
      <c r="F32" s="22"/>
      <c r="G32" s="22"/>
      <c r="H32" s="22"/>
      <c r="I32" s="22"/>
      <c r="J32" s="22"/>
      <c r="K32" s="22"/>
      <c r="L32" s="30"/>
    </row>
    <row r="33" spans="1:12" s="63" customFormat="1" ht="25.5">
      <c r="A33" s="61" t="s">
        <v>115</v>
      </c>
      <c r="B33" s="7" t="s">
        <v>114</v>
      </c>
      <c r="C33" s="7"/>
      <c r="D33" s="6"/>
      <c r="E33" s="6"/>
      <c r="F33" s="6"/>
      <c r="G33" s="6"/>
      <c r="H33" s="1">
        <v>10</v>
      </c>
      <c r="I33" s="1">
        <v>0</v>
      </c>
      <c r="J33" s="1" t="s">
        <v>30</v>
      </c>
      <c r="K33" s="1">
        <v>3</v>
      </c>
      <c r="L33" s="30" t="s">
        <v>118</v>
      </c>
    </row>
    <row r="34" spans="1:12" s="65" customFormat="1" ht="12.75">
      <c r="A34" s="70"/>
      <c r="B34" s="24" t="s">
        <v>13</v>
      </c>
      <c r="C34" s="25"/>
      <c r="D34" s="31"/>
      <c r="E34" s="32"/>
      <c r="F34" s="28"/>
      <c r="G34" s="28"/>
      <c r="H34" s="26">
        <f>SUM(H27:H33)</f>
        <v>10</v>
      </c>
      <c r="I34" s="26">
        <f>SUM(I27:I33)</f>
        <v>89</v>
      </c>
      <c r="J34" s="26"/>
      <c r="K34" s="26">
        <f>SUM(K27:K33)</f>
        <v>31</v>
      </c>
      <c r="L34" s="29"/>
    </row>
    <row r="35" spans="1:12" s="63" customFormat="1" ht="12.75">
      <c r="A35" s="61" t="s">
        <v>110</v>
      </c>
      <c r="B35" s="7" t="s">
        <v>42</v>
      </c>
      <c r="C35" s="7" t="s">
        <v>43</v>
      </c>
      <c r="D35" s="6"/>
      <c r="E35" s="6"/>
      <c r="F35" s="6"/>
      <c r="G35" s="6"/>
      <c r="H35" s="1">
        <v>0</v>
      </c>
      <c r="I35" s="1">
        <v>0</v>
      </c>
      <c r="J35" s="1" t="s">
        <v>29</v>
      </c>
      <c r="K35" s="1">
        <v>2</v>
      </c>
      <c r="L35" s="30"/>
    </row>
    <row r="36" spans="1:12" s="65" customFormat="1" ht="12.75">
      <c r="A36" s="70"/>
      <c r="B36" s="24" t="s">
        <v>13</v>
      </c>
      <c r="C36" s="25"/>
      <c r="D36" s="31"/>
      <c r="E36" s="32"/>
      <c r="F36" s="28"/>
      <c r="G36" s="28"/>
      <c r="H36" s="26">
        <f>SUM(H35)</f>
        <v>0</v>
      </c>
      <c r="I36" s="26">
        <f>SUM(I35)</f>
        <v>0</v>
      </c>
      <c r="J36" s="26"/>
      <c r="K36" s="26">
        <f>SUM(K35)</f>
        <v>2</v>
      </c>
      <c r="L36" s="29"/>
    </row>
    <row r="37" spans="1:12" s="65" customFormat="1" ht="13.5" thickBot="1">
      <c r="A37" s="73"/>
      <c r="B37" s="37" t="s">
        <v>44</v>
      </c>
      <c r="C37" s="38"/>
      <c r="D37" s="39">
        <f>D26+D34+D36</f>
        <v>45</v>
      </c>
      <c r="E37" s="40">
        <f>E26+E34+E36</f>
        <v>105</v>
      </c>
      <c r="F37" s="39"/>
      <c r="G37" s="39">
        <f>G26+G34+G36</f>
        <v>28</v>
      </c>
      <c r="H37" s="39">
        <f>H26+H34+H36</f>
        <v>10</v>
      </c>
      <c r="I37" s="39">
        <f>I26+I34+I36</f>
        <v>89</v>
      </c>
      <c r="J37" s="39"/>
      <c r="K37" s="39">
        <f>K26+K34+K36</f>
        <v>33</v>
      </c>
      <c r="L37" s="42"/>
    </row>
    <row r="38" ht="12.75"/>
  </sheetData>
  <sheetProtection/>
  <mergeCells count="9">
    <mergeCell ref="A6:L6"/>
    <mergeCell ref="A8:A10"/>
    <mergeCell ref="B8:B10"/>
    <mergeCell ref="C8:C10"/>
    <mergeCell ref="D8:G8"/>
    <mergeCell ref="H8:K8"/>
    <mergeCell ref="L8:L10"/>
    <mergeCell ref="D9:G9"/>
    <mergeCell ref="H9:K9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/>
  <dimension ref="A2:P50"/>
  <sheetViews>
    <sheetView zoomScalePageLayoutView="0" workbookViewId="0" topLeftCell="A1">
      <selection activeCell="B4" sqref="B4"/>
    </sheetView>
  </sheetViews>
  <sheetFormatPr defaultColWidth="3.28125" defaultRowHeight="15"/>
  <cols>
    <col min="1" max="1" width="12.28125" style="55" customWidth="1"/>
    <col min="2" max="2" width="29.7109375" style="55" customWidth="1"/>
    <col min="3" max="3" width="20.7109375" style="55" customWidth="1"/>
    <col min="4" max="8" width="3.28125" style="55" customWidth="1"/>
    <col min="9" max="9" width="3.421875" style="55" customWidth="1"/>
    <col min="10" max="15" width="3.28125" style="55" customWidth="1"/>
    <col min="16" max="16" width="37.421875" style="68" customWidth="1"/>
    <col min="17" max="238" width="9.140625" style="55" customWidth="1"/>
    <col min="239" max="239" width="12.28125" style="55" customWidth="1"/>
    <col min="240" max="242" width="9.140625" style="55" customWidth="1"/>
    <col min="243" max="243" width="35.8515625" style="55" customWidth="1"/>
    <col min="244" max="248" width="3.28125" style="55" customWidth="1"/>
    <col min="249" max="249" width="4.140625" style="55" customWidth="1"/>
    <col min="250" max="16384" width="3.28125" style="55" customWidth="1"/>
  </cols>
  <sheetData>
    <row r="2" spans="1:16" ht="15.75">
      <c r="A2" s="52"/>
      <c r="B2" s="53" t="s">
        <v>71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4.25">
      <c r="A3" s="52"/>
      <c r="B3" s="56" t="s">
        <v>19</v>
      </c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4.25">
      <c r="A4" s="52"/>
      <c r="B4" s="56" t="s">
        <v>127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4.25">
      <c r="A5" s="52"/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">
      <c r="A6" s="75" t="s">
        <v>34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2:16" ht="15.75" thickBo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 t="s">
        <v>35</v>
      </c>
    </row>
    <row r="8" spans="1:16" ht="15">
      <c r="A8" s="77" t="s">
        <v>20</v>
      </c>
      <c r="B8" s="80" t="s">
        <v>18</v>
      </c>
      <c r="C8" s="77" t="s">
        <v>0</v>
      </c>
      <c r="D8" s="83" t="s">
        <v>21</v>
      </c>
      <c r="E8" s="84"/>
      <c r="F8" s="84"/>
      <c r="G8" s="85"/>
      <c r="H8" s="86" t="s">
        <v>22</v>
      </c>
      <c r="I8" s="84"/>
      <c r="J8" s="84"/>
      <c r="K8" s="85"/>
      <c r="L8" s="86" t="s">
        <v>23</v>
      </c>
      <c r="M8" s="84"/>
      <c r="N8" s="84"/>
      <c r="O8" s="85"/>
      <c r="P8" s="77" t="s">
        <v>25</v>
      </c>
    </row>
    <row r="9" spans="1:16" ht="15">
      <c r="A9" s="78"/>
      <c r="B9" s="81"/>
      <c r="C9" s="78"/>
      <c r="D9" s="87">
        <v>14</v>
      </c>
      <c r="E9" s="88"/>
      <c r="F9" s="88"/>
      <c r="G9" s="89"/>
      <c r="H9" s="90">
        <v>14</v>
      </c>
      <c r="I9" s="88"/>
      <c r="J9" s="88"/>
      <c r="K9" s="89"/>
      <c r="L9" s="90">
        <v>14</v>
      </c>
      <c r="M9" s="88"/>
      <c r="N9" s="88"/>
      <c r="O9" s="89"/>
      <c r="P9" s="78"/>
    </row>
    <row r="10" spans="1:16" ht="13.5" thickBot="1">
      <c r="A10" s="79"/>
      <c r="B10" s="82"/>
      <c r="C10" s="79"/>
      <c r="D10" s="60" t="s">
        <v>26</v>
      </c>
      <c r="E10" s="60" t="s">
        <v>27</v>
      </c>
      <c r="F10" s="60" t="s">
        <v>28</v>
      </c>
      <c r="G10" s="60" t="s">
        <v>12</v>
      </c>
      <c r="H10" s="60" t="s">
        <v>26</v>
      </c>
      <c r="I10" s="60" t="s">
        <v>27</v>
      </c>
      <c r="J10" s="60" t="s">
        <v>28</v>
      </c>
      <c r="K10" s="60" t="s">
        <v>12</v>
      </c>
      <c r="L10" s="60" t="s">
        <v>26</v>
      </c>
      <c r="M10" s="60" t="s">
        <v>27</v>
      </c>
      <c r="N10" s="60" t="s">
        <v>28</v>
      </c>
      <c r="O10" s="60" t="s">
        <v>12</v>
      </c>
      <c r="P10" s="79"/>
    </row>
    <row r="11" spans="1:16" s="63" customFormat="1" ht="25.5">
      <c r="A11" s="61" t="s">
        <v>75</v>
      </c>
      <c r="B11" s="8" t="s">
        <v>46</v>
      </c>
      <c r="C11" s="9"/>
      <c r="D11" s="10">
        <v>0</v>
      </c>
      <c r="E11" s="10">
        <v>15</v>
      </c>
      <c r="F11" s="10" t="s">
        <v>29</v>
      </c>
      <c r="G11" s="10">
        <v>4</v>
      </c>
      <c r="H11" s="62"/>
      <c r="I11" s="62"/>
      <c r="J11" s="62"/>
      <c r="K11" s="62"/>
      <c r="L11" s="11"/>
      <c r="M11" s="11"/>
      <c r="N11" s="11"/>
      <c r="O11" s="11"/>
      <c r="P11" s="51" t="s">
        <v>59</v>
      </c>
    </row>
    <row r="12" spans="1:16" s="63" customFormat="1" ht="25.5">
      <c r="A12" s="61" t="s">
        <v>81</v>
      </c>
      <c r="B12" s="9" t="s">
        <v>57</v>
      </c>
      <c r="C12" s="9" t="s">
        <v>40</v>
      </c>
      <c r="D12" s="43">
        <v>15</v>
      </c>
      <c r="E12" s="43">
        <v>0</v>
      </c>
      <c r="F12" s="43" t="s">
        <v>30</v>
      </c>
      <c r="G12" s="43">
        <v>4</v>
      </c>
      <c r="H12" s="6"/>
      <c r="I12" s="6"/>
      <c r="J12" s="6"/>
      <c r="K12" s="6"/>
      <c r="L12" s="4"/>
      <c r="M12" s="4"/>
      <c r="N12" s="4"/>
      <c r="O12" s="4"/>
      <c r="P12" s="30" t="s">
        <v>59</v>
      </c>
    </row>
    <row r="13" spans="1:16" s="63" customFormat="1" ht="12.75">
      <c r="A13" s="61" t="s">
        <v>78</v>
      </c>
      <c r="B13" s="7" t="s">
        <v>2</v>
      </c>
      <c r="C13" s="15" t="s">
        <v>126</v>
      </c>
      <c r="D13" s="1">
        <v>10</v>
      </c>
      <c r="E13" s="1">
        <v>0</v>
      </c>
      <c r="F13" s="1" t="s">
        <v>30</v>
      </c>
      <c r="G13" s="1">
        <v>2</v>
      </c>
      <c r="H13" s="6"/>
      <c r="I13" s="6"/>
      <c r="J13" s="6"/>
      <c r="K13" s="6"/>
      <c r="L13" s="4"/>
      <c r="M13" s="4"/>
      <c r="N13" s="4"/>
      <c r="O13" s="4"/>
      <c r="P13" s="30" t="s">
        <v>60</v>
      </c>
    </row>
    <row r="14" spans="1:16" s="63" customFormat="1" ht="12.75">
      <c r="A14" s="61" t="s">
        <v>83</v>
      </c>
      <c r="B14" s="15" t="s">
        <v>36</v>
      </c>
      <c r="C14" s="7" t="s">
        <v>3</v>
      </c>
      <c r="D14" s="1">
        <v>0</v>
      </c>
      <c r="E14" s="1">
        <v>10</v>
      </c>
      <c r="F14" s="1" t="s">
        <v>29</v>
      </c>
      <c r="G14" s="1">
        <v>2</v>
      </c>
      <c r="H14" s="6"/>
      <c r="I14" s="6"/>
      <c r="J14" s="6"/>
      <c r="K14" s="6"/>
      <c r="L14" s="4"/>
      <c r="M14" s="4"/>
      <c r="N14" s="4"/>
      <c r="O14" s="4"/>
      <c r="P14" s="30" t="s">
        <v>60</v>
      </c>
    </row>
    <row r="15" spans="1:16" s="63" customFormat="1" ht="12.75">
      <c r="A15" s="61" t="s">
        <v>84</v>
      </c>
      <c r="B15" s="7" t="s">
        <v>4</v>
      </c>
      <c r="C15" s="15" t="s">
        <v>126</v>
      </c>
      <c r="D15" s="1">
        <v>0</v>
      </c>
      <c r="E15" s="1">
        <v>10</v>
      </c>
      <c r="F15" s="1" t="s">
        <v>29</v>
      </c>
      <c r="G15" s="1">
        <v>2</v>
      </c>
      <c r="H15" s="6"/>
      <c r="I15" s="6"/>
      <c r="J15" s="6"/>
      <c r="K15" s="6"/>
      <c r="L15" s="6"/>
      <c r="M15" s="6"/>
      <c r="N15" s="6"/>
      <c r="O15" s="6"/>
      <c r="P15" s="30" t="s">
        <v>61</v>
      </c>
    </row>
    <row r="16" spans="1:16" s="63" customFormat="1" ht="12.75">
      <c r="A16" s="61" t="s">
        <v>85</v>
      </c>
      <c r="B16" s="7" t="s">
        <v>5</v>
      </c>
      <c r="C16" s="7" t="s">
        <v>3</v>
      </c>
      <c r="D16" s="1">
        <v>0</v>
      </c>
      <c r="E16" s="1">
        <v>10</v>
      </c>
      <c r="F16" s="1" t="s">
        <v>29</v>
      </c>
      <c r="G16" s="1">
        <v>2</v>
      </c>
      <c r="H16" s="6"/>
      <c r="I16" s="6"/>
      <c r="J16" s="6"/>
      <c r="K16" s="6"/>
      <c r="L16" s="4"/>
      <c r="M16" s="4"/>
      <c r="N16" s="4"/>
      <c r="O16" s="4"/>
      <c r="P16" s="30" t="s">
        <v>62</v>
      </c>
    </row>
    <row r="17" spans="1:16" s="63" customFormat="1" ht="12.75">
      <c r="A17" s="61" t="s">
        <v>121</v>
      </c>
      <c r="B17" s="5" t="s">
        <v>51</v>
      </c>
      <c r="C17" s="15" t="s">
        <v>126</v>
      </c>
      <c r="D17" s="1">
        <v>10</v>
      </c>
      <c r="E17" s="1">
        <v>0</v>
      </c>
      <c r="F17" s="1" t="s">
        <v>30</v>
      </c>
      <c r="G17" s="1">
        <v>2</v>
      </c>
      <c r="H17" s="6"/>
      <c r="I17" s="6"/>
      <c r="J17" s="6"/>
      <c r="K17" s="6"/>
      <c r="L17" s="4"/>
      <c r="M17" s="4"/>
      <c r="N17" s="4"/>
      <c r="O17" s="4"/>
      <c r="P17" s="30" t="s">
        <v>63</v>
      </c>
    </row>
    <row r="18" spans="1:16" s="63" customFormat="1" ht="12.75">
      <c r="A18" s="61" t="s">
        <v>86</v>
      </c>
      <c r="B18" s="5" t="s">
        <v>6</v>
      </c>
      <c r="C18" s="7" t="s">
        <v>39</v>
      </c>
      <c r="D18" s="1">
        <v>10</v>
      </c>
      <c r="E18" s="1">
        <v>0</v>
      </c>
      <c r="F18" s="1" t="s">
        <v>30</v>
      </c>
      <c r="G18" s="1">
        <v>2</v>
      </c>
      <c r="H18" s="6"/>
      <c r="I18" s="6"/>
      <c r="J18" s="6"/>
      <c r="K18" s="6"/>
      <c r="L18" s="6"/>
      <c r="M18" s="6"/>
      <c r="N18" s="6"/>
      <c r="O18" s="6"/>
      <c r="P18" s="30" t="s">
        <v>64</v>
      </c>
    </row>
    <row r="19" spans="1:16" s="63" customFormat="1" ht="12.75">
      <c r="A19" s="61" t="s">
        <v>87</v>
      </c>
      <c r="B19" s="5" t="s">
        <v>7</v>
      </c>
      <c r="C19" s="7" t="s">
        <v>39</v>
      </c>
      <c r="D19" s="1">
        <v>0</v>
      </c>
      <c r="E19" s="1">
        <v>15</v>
      </c>
      <c r="F19" s="1" t="s">
        <v>29</v>
      </c>
      <c r="G19" s="1">
        <v>2</v>
      </c>
      <c r="H19" s="4"/>
      <c r="I19" s="4"/>
      <c r="J19" s="4"/>
      <c r="K19" s="4"/>
      <c r="L19" s="4"/>
      <c r="M19" s="4"/>
      <c r="N19" s="4"/>
      <c r="O19" s="4"/>
      <c r="P19" s="30" t="s">
        <v>65</v>
      </c>
    </row>
    <row r="20" spans="1:16" s="63" customFormat="1" ht="12.75">
      <c r="A20" s="61" t="s">
        <v>89</v>
      </c>
      <c r="B20" s="5" t="s">
        <v>8</v>
      </c>
      <c r="C20" s="7" t="s">
        <v>39</v>
      </c>
      <c r="D20" s="1">
        <v>0</v>
      </c>
      <c r="E20" s="1">
        <v>10</v>
      </c>
      <c r="F20" s="1" t="s">
        <v>29</v>
      </c>
      <c r="G20" s="1">
        <v>2</v>
      </c>
      <c r="H20" s="4"/>
      <c r="I20" s="4"/>
      <c r="J20" s="4"/>
      <c r="K20" s="4"/>
      <c r="L20" s="4"/>
      <c r="M20" s="4"/>
      <c r="N20" s="4"/>
      <c r="O20" s="4"/>
      <c r="P20" s="30" t="s">
        <v>65</v>
      </c>
    </row>
    <row r="21" spans="1:16" s="63" customFormat="1" ht="12.75">
      <c r="A21" s="61" t="s">
        <v>89</v>
      </c>
      <c r="B21" s="5" t="s">
        <v>9</v>
      </c>
      <c r="C21" s="15" t="s">
        <v>126</v>
      </c>
      <c r="D21" s="1">
        <v>0</v>
      </c>
      <c r="E21" s="1">
        <v>15</v>
      </c>
      <c r="F21" s="1" t="s">
        <v>29</v>
      </c>
      <c r="G21" s="1">
        <v>2</v>
      </c>
      <c r="H21" s="4"/>
      <c r="I21" s="4"/>
      <c r="J21" s="4"/>
      <c r="K21" s="4"/>
      <c r="L21" s="4"/>
      <c r="M21" s="4"/>
      <c r="N21" s="4"/>
      <c r="O21" s="4"/>
      <c r="P21" s="30" t="s">
        <v>66</v>
      </c>
    </row>
    <row r="22" spans="1:16" s="63" customFormat="1" ht="12.75">
      <c r="A22" s="61" t="s">
        <v>123</v>
      </c>
      <c r="B22" s="74" t="s">
        <v>122</v>
      </c>
      <c r="C22" s="15" t="s">
        <v>126</v>
      </c>
      <c r="D22" s="1">
        <v>0</v>
      </c>
      <c r="E22" s="1">
        <v>10</v>
      </c>
      <c r="F22" s="1" t="s">
        <v>29</v>
      </c>
      <c r="G22" s="1">
        <v>2</v>
      </c>
      <c r="H22" s="4"/>
      <c r="I22" s="4"/>
      <c r="J22" s="4"/>
      <c r="K22" s="4"/>
      <c r="L22" s="4"/>
      <c r="M22" s="4"/>
      <c r="N22" s="4"/>
      <c r="O22" s="4"/>
      <c r="P22" s="30" t="s">
        <v>67</v>
      </c>
    </row>
    <row r="23" spans="1:16" s="63" customFormat="1" ht="12.75">
      <c r="A23" s="61" t="s">
        <v>90</v>
      </c>
      <c r="B23" s="5" t="s">
        <v>10</v>
      </c>
      <c r="C23" s="15" t="s">
        <v>126</v>
      </c>
      <c r="D23" s="1">
        <v>10</v>
      </c>
      <c r="E23" s="1">
        <v>0</v>
      </c>
      <c r="F23" s="1" t="s">
        <v>30</v>
      </c>
      <c r="G23" s="1">
        <v>2</v>
      </c>
      <c r="H23" s="4"/>
      <c r="I23" s="4"/>
      <c r="J23" s="4"/>
      <c r="K23" s="4"/>
      <c r="L23" s="6"/>
      <c r="M23" s="6"/>
      <c r="N23" s="6"/>
      <c r="O23" s="6"/>
      <c r="P23" s="30" t="s">
        <v>64</v>
      </c>
    </row>
    <row r="24" spans="1:16" s="63" customFormat="1" ht="12.75">
      <c r="A24" s="61" t="s">
        <v>72</v>
      </c>
      <c r="B24" s="5" t="s">
        <v>11</v>
      </c>
      <c r="C24" s="7" t="s">
        <v>43</v>
      </c>
      <c r="D24" s="1">
        <v>5</v>
      </c>
      <c r="E24" s="1">
        <v>0</v>
      </c>
      <c r="F24" s="1" t="s">
        <v>41</v>
      </c>
      <c r="G24" s="1">
        <v>0</v>
      </c>
      <c r="H24" s="16"/>
      <c r="I24" s="17"/>
      <c r="J24" s="17"/>
      <c r="K24" s="17"/>
      <c r="L24" s="34"/>
      <c r="M24" s="34"/>
      <c r="N24" s="34"/>
      <c r="O24" s="34"/>
      <c r="P24" s="30"/>
    </row>
    <row r="25" spans="1:16" s="63" customFormat="1" ht="13.5">
      <c r="A25" s="66"/>
      <c r="B25" s="19" t="s">
        <v>37</v>
      </c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4"/>
    </row>
    <row r="26" spans="1:16" s="63" customFormat="1" ht="12.75">
      <c r="A26" s="61" t="s">
        <v>77</v>
      </c>
      <c r="B26" s="5" t="s">
        <v>38</v>
      </c>
      <c r="C26" s="7" t="s">
        <v>40</v>
      </c>
      <c r="D26" s="1">
        <v>0</v>
      </c>
      <c r="E26" s="1">
        <v>10</v>
      </c>
      <c r="F26" s="1" t="s">
        <v>29</v>
      </c>
      <c r="G26" s="1">
        <v>2</v>
      </c>
      <c r="H26" s="2"/>
      <c r="I26" s="2"/>
      <c r="J26" s="2"/>
      <c r="K26" s="2"/>
      <c r="L26" s="22"/>
      <c r="M26" s="22"/>
      <c r="N26" s="22"/>
      <c r="O26" s="22"/>
      <c r="P26" s="30" t="s">
        <v>112</v>
      </c>
    </row>
    <row r="27" spans="1:16" s="65" customFormat="1" ht="12.75">
      <c r="A27" s="70"/>
      <c r="B27" s="24" t="s">
        <v>13</v>
      </c>
      <c r="C27" s="25"/>
      <c r="D27" s="26">
        <f>SUM(D11:D26)</f>
        <v>60</v>
      </c>
      <c r="E27" s="27">
        <f>SUM(E11:E26)</f>
        <v>105</v>
      </c>
      <c r="F27" s="26"/>
      <c r="G27" s="26">
        <f>SUM(G11:G26)</f>
        <v>32</v>
      </c>
      <c r="H27" s="35"/>
      <c r="I27" s="35"/>
      <c r="J27" s="35"/>
      <c r="K27" s="35"/>
      <c r="L27" s="28"/>
      <c r="M27" s="28"/>
      <c r="N27" s="28"/>
      <c r="O27" s="28"/>
      <c r="P27" s="29"/>
    </row>
    <row r="28" spans="1:16" s="65" customFormat="1" ht="25.5">
      <c r="A28" s="61" t="s">
        <v>76</v>
      </c>
      <c r="B28" s="7" t="s">
        <v>70</v>
      </c>
      <c r="C28" s="25"/>
      <c r="D28" s="44"/>
      <c r="E28" s="45"/>
      <c r="F28" s="44"/>
      <c r="G28" s="44"/>
      <c r="H28" s="1">
        <v>0</v>
      </c>
      <c r="I28" s="1">
        <v>15</v>
      </c>
      <c r="J28" s="1" t="s">
        <v>29</v>
      </c>
      <c r="K28" s="1">
        <v>4</v>
      </c>
      <c r="L28" s="44"/>
      <c r="M28" s="44"/>
      <c r="N28" s="44"/>
      <c r="O28" s="44"/>
      <c r="P28" s="30" t="s">
        <v>59</v>
      </c>
    </row>
    <row r="29" spans="1:16" s="65" customFormat="1" ht="25.5">
      <c r="A29" s="61" t="s">
        <v>82</v>
      </c>
      <c r="B29" s="9" t="s">
        <v>58</v>
      </c>
      <c r="C29" s="7" t="s">
        <v>40</v>
      </c>
      <c r="D29" s="44"/>
      <c r="E29" s="45"/>
      <c r="F29" s="44"/>
      <c r="G29" s="44"/>
      <c r="H29" s="1">
        <v>10</v>
      </c>
      <c r="I29" s="1">
        <v>0</v>
      </c>
      <c r="J29" s="1" t="s">
        <v>29</v>
      </c>
      <c r="K29" s="1">
        <v>3</v>
      </c>
      <c r="L29" s="44"/>
      <c r="M29" s="44"/>
      <c r="N29" s="44"/>
      <c r="O29" s="44"/>
      <c r="P29" s="30" t="s">
        <v>59</v>
      </c>
    </row>
    <row r="30" spans="1:16" s="65" customFormat="1" ht="12.75">
      <c r="A30" s="61" t="s">
        <v>91</v>
      </c>
      <c r="B30" s="5" t="s">
        <v>48</v>
      </c>
      <c r="C30" s="7" t="s">
        <v>40</v>
      </c>
      <c r="D30" s="44"/>
      <c r="E30" s="45"/>
      <c r="F30" s="44"/>
      <c r="G30" s="44"/>
      <c r="H30" s="1">
        <v>0</v>
      </c>
      <c r="I30" s="1">
        <v>10</v>
      </c>
      <c r="J30" s="1" t="s">
        <v>29</v>
      </c>
      <c r="K30" s="1">
        <v>3</v>
      </c>
      <c r="L30" s="44"/>
      <c r="M30" s="44"/>
      <c r="N30" s="44"/>
      <c r="O30" s="44"/>
      <c r="P30" s="30" t="s">
        <v>116</v>
      </c>
    </row>
    <row r="31" spans="1:16" s="63" customFormat="1" ht="12.75">
      <c r="A31" s="61" t="s">
        <v>92</v>
      </c>
      <c r="B31" s="7" t="s">
        <v>14</v>
      </c>
      <c r="C31" s="15" t="s">
        <v>126</v>
      </c>
      <c r="D31" s="6"/>
      <c r="E31" s="6"/>
      <c r="F31" s="6"/>
      <c r="G31" s="6"/>
      <c r="H31" s="1">
        <v>0</v>
      </c>
      <c r="I31" s="1">
        <v>10</v>
      </c>
      <c r="J31" s="1" t="s">
        <v>29</v>
      </c>
      <c r="K31" s="1">
        <v>2</v>
      </c>
      <c r="L31" s="6"/>
      <c r="M31" s="6"/>
      <c r="N31" s="6"/>
      <c r="O31" s="6"/>
      <c r="P31" s="30" t="s">
        <v>68</v>
      </c>
    </row>
    <row r="32" spans="1:16" s="63" customFormat="1" ht="12.75">
      <c r="A32" s="61" t="s">
        <v>93</v>
      </c>
      <c r="B32" s="7" t="s">
        <v>15</v>
      </c>
      <c r="C32" s="7" t="s">
        <v>39</v>
      </c>
      <c r="D32" s="6"/>
      <c r="E32" s="6"/>
      <c r="F32" s="6"/>
      <c r="G32" s="6"/>
      <c r="H32" s="1">
        <v>0</v>
      </c>
      <c r="I32" s="1">
        <v>15</v>
      </c>
      <c r="J32" s="1" t="s">
        <v>29</v>
      </c>
      <c r="K32" s="1">
        <v>2</v>
      </c>
      <c r="L32" s="6"/>
      <c r="M32" s="6"/>
      <c r="N32" s="6"/>
      <c r="O32" s="6"/>
      <c r="P32" s="30" t="s">
        <v>65</v>
      </c>
    </row>
    <row r="33" spans="1:16" s="63" customFormat="1" ht="12.75">
      <c r="A33" s="61" t="s">
        <v>94</v>
      </c>
      <c r="B33" s="7" t="s">
        <v>111</v>
      </c>
      <c r="C33" s="15" t="s">
        <v>126</v>
      </c>
      <c r="D33" s="6"/>
      <c r="E33" s="6"/>
      <c r="F33" s="6"/>
      <c r="G33" s="6"/>
      <c r="H33" s="1">
        <v>0</v>
      </c>
      <c r="I33" s="1">
        <v>20</v>
      </c>
      <c r="J33" s="1" t="s">
        <v>29</v>
      </c>
      <c r="K33" s="1">
        <v>2</v>
      </c>
      <c r="L33" s="6"/>
      <c r="M33" s="6"/>
      <c r="N33" s="6"/>
      <c r="O33" s="6"/>
      <c r="P33" s="30" t="s">
        <v>119</v>
      </c>
    </row>
    <row r="34" spans="1:16" s="63" customFormat="1" ht="12.75">
      <c r="A34" s="61" t="s">
        <v>95</v>
      </c>
      <c r="B34" s="7" t="s">
        <v>49</v>
      </c>
      <c r="C34" s="15"/>
      <c r="D34" s="6"/>
      <c r="E34" s="6"/>
      <c r="F34" s="6"/>
      <c r="G34" s="6"/>
      <c r="H34" s="1">
        <v>0</v>
      </c>
      <c r="I34" s="1">
        <v>5</v>
      </c>
      <c r="J34" s="1" t="s">
        <v>29</v>
      </c>
      <c r="K34" s="1">
        <v>2</v>
      </c>
      <c r="L34" s="6"/>
      <c r="M34" s="6"/>
      <c r="N34" s="6"/>
      <c r="O34" s="6"/>
      <c r="P34" s="30" t="s">
        <v>119</v>
      </c>
    </row>
    <row r="35" spans="1:16" s="63" customFormat="1" ht="12.75">
      <c r="A35" s="61" t="s">
        <v>96</v>
      </c>
      <c r="B35" s="7" t="s">
        <v>50</v>
      </c>
      <c r="C35" s="7"/>
      <c r="D35" s="6"/>
      <c r="E35" s="6"/>
      <c r="F35" s="6"/>
      <c r="G35" s="6"/>
      <c r="H35" s="1">
        <v>0</v>
      </c>
      <c r="I35" s="1">
        <v>10</v>
      </c>
      <c r="J35" s="1" t="s">
        <v>29</v>
      </c>
      <c r="K35" s="1">
        <v>2</v>
      </c>
      <c r="L35" s="6"/>
      <c r="M35" s="6"/>
      <c r="N35" s="6"/>
      <c r="O35" s="6"/>
      <c r="P35" s="30" t="s">
        <v>120</v>
      </c>
    </row>
    <row r="36" spans="1:16" s="63" customFormat="1" ht="12.75">
      <c r="A36" s="61" t="s">
        <v>124</v>
      </c>
      <c r="B36" s="7" t="s">
        <v>125</v>
      </c>
      <c r="C36" s="15" t="s">
        <v>126</v>
      </c>
      <c r="D36" s="6"/>
      <c r="E36" s="6"/>
      <c r="F36" s="6"/>
      <c r="G36" s="6"/>
      <c r="H36" s="1">
        <v>10</v>
      </c>
      <c r="I36" s="1">
        <v>0</v>
      </c>
      <c r="J36" s="1" t="s">
        <v>29</v>
      </c>
      <c r="K36" s="1">
        <v>2</v>
      </c>
      <c r="L36" s="6"/>
      <c r="M36" s="6"/>
      <c r="N36" s="6"/>
      <c r="O36" s="6"/>
      <c r="P36" s="30" t="s">
        <v>69</v>
      </c>
    </row>
    <row r="37" spans="1:16" s="63" customFormat="1" ht="12.75">
      <c r="A37" s="61" t="s">
        <v>97</v>
      </c>
      <c r="B37" s="7" t="s">
        <v>52</v>
      </c>
      <c r="C37" s="15" t="s">
        <v>126</v>
      </c>
      <c r="D37" s="6"/>
      <c r="E37" s="6"/>
      <c r="F37" s="6"/>
      <c r="G37" s="6"/>
      <c r="H37" s="1">
        <v>0</v>
      </c>
      <c r="I37" s="1">
        <v>10</v>
      </c>
      <c r="J37" s="1" t="s">
        <v>29</v>
      </c>
      <c r="K37" s="1">
        <v>3</v>
      </c>
      <c r="L37" s="6"/>
      <c r="M37" s="6"/>
      <c r="N37" s="6"/>
      <c r="O37" s="6"/>
      <c r="P37" s="30" t="s">
        <v>63</v>
      </c>
    </row>
    <row r="38" spans="1:16" s="63" customFormat="1" ht="12.75">
      <c r="A38" s="61" t="s">
        <v>98</v>
      </c>
      <c r="B38" s="7" t="s">
        <v>53</v>
      </c>
      <c r="C38" s="7" t="s">
        <v>3</v>
      </c>
      <c r="D38" s="6"/>
      <c r="E38" s="6"/>
      <c r="F38" s="6"/>
      <c r="G38" s="6"/>
      <c r="H38" s="1">
        <v>10</v>
      </c>
      <c r="I38" s="1">
        <v>0</v>
      </c>
      <c r="J38" s="1" t="s">
        <v>30</v>
      </c>
      <c r="K38" s="1">
        <v>2</v>
      </c>
      <c r="L38" s="6"/>
      <c r="M38" s="6"/>
      <c r="N38" s="6"/>
      <c r="O38" s="6"/>
      <c r="P38" s="30" t="s">
        <v>117</v>
      </c>
    </row>
    <row r="39" spans="1:16" s="63" customFormat="1" ht="13.5">
      <c r="A39" s="66"/>
      <c r="B39" s="19" t="s">
        <v>37</v>
      </c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30"/>
    </row>
    <row r="40" spans="1:16" s="63" customFormat="1" ht="25.5">
      <c r="A40" s="61" t="s">
        <v>115</v>
      </c>
      <c r="B40" s="7" t="s">
        <v>114</v>
      </c>
      <c r="C40" s="7"/>
      <c r="D40" s="6"/>
      <c r="E40" s="6"/>
      <c r="F40" s="6"/>
      <c r="G40" s="6"/>
      <c r="H40" s="1">
        <v>0</v>
      </c>
      <c r="I40" s="1">
        <v>10</v>
      </c>
      <c r="J40" s="1" t="s">
        <v>30</v>
      </c>
      <c r="K40" s="1">
        <v>3</v>
      </c>
      <c r="L40" s="6"/>
      <c r="M40" s="6"/>
      <c r="N40" s="6"/>
      <c r="O40" s="6"/>
      <c r="P40" s="30" t="s">
        <v>118</v>
      </c>
    </row>
    <row r="41" spans="1:16" s="65" customFormat="1" ht="12.75">
      <c r="A41" s="70"/>
      <c r="B41" s="24" t="s">
        <v>13</v>
      </c>
      <c r="C41" s="25"/>
      <c r="D41" s="31"/>
      <c r="E41" s="32"/>
      <c r="F41" s="28"/>
      <c r="G41" s="28"/>
      <c r="H41" s="26">
        <f>SUM(H28:H40)</f>
        <v>30</v>
      </c>
      <c r="I41" s="27">
        <f>SUM(I28:I40)</f>
        <v>105</v>
      </c>
      <c r="J41" s="26"/>
      <c r="K41" s="26">
        <f>SUM(K28:K40)</f>
        <v>30</v>
      </c>
      <c r="L41" s="28"/>
      <c r="M41" s="28"/>
      <c r="N41" s="28"/>
      <c r="O41" s="28"/>
      <c r="P41" s="29"/>
    </row>
    <row r="42" spans="1:16" s="63" customFormat="1" ht="38.25">
      <c r="A42" s="61" t="s">
        <v>99</v>
      </c>
      <c r="B42" s="7" t="s">
        <v>16</v>
      </c>
      <c r="C42" s="15" t="s">
        <v>126</v>
      </c>
      <c r="D42" s="6"/>
      <c r="E42" s="6"/>
      <c r="F42" s="6"/>
      <c r="G42" s="6"/>
      <c r="H42" s="6"/>
      <c r="I42" s="6"/>
      <c r="J42" s="6"/>
      <c r="K42" s="6"/>
      <c r="L42" s="1">
        <v>0</v>
      </c>
      <c r="M42" s="1">
        <v>50</v>
      </c>
      <c r="N42" s="1" t="s">
        <v>29</v>
      </c>
      <c r="O42" s="1">
        <v>20</v>
      </c>
      <c r="P42" s="30" t="s">
        <v>120</v>
      </c>
    </row>
    <row r="43" spans="1:16" s="63" customFormat="1" ht="12.75">
      <c r="A43" s="61" t="s">
        <v>100</v>
      </c>
      <c r="B43" s="7" t="s">
        <v>54</v>
      </c>
      <c r="C43" s="5"/>
      <c r="D43" s="6"/>
      <c r="E43" s="6"/>
      <c r="F43" s="6"/>
      <c r="G43" s="6"/>
      <c r="H43" s="6"/>
      <c r="I43" s="6"/>
      <c r="J43" s="6"/>
      <c r="K43" s="6"/>
      <c r="L43" s="1">
        <v>0</v>
      </c>
      <c r="M43" s="1">
        <v>10</v>
      </c>
      <c r="N43" s="1" t="s">
        <v>29</v>
      </c>
      <c r="O43" s="1">
        <v>4</v>
      </c>
      <c r="P43" s="30" t="s">
        <v>59</v>
      </c>
    </row>
    <row r="44" spans="1:16" s="63" customFormat="1" ht="12.75">
      <c r="A44" s="61" t="s">
        <v>101</v>
      </c>
      <c r="B44" s="7" t="s">
        <v>55</v>
      </c>
      <c r="C44" s="15" t="s">
        <v>126</v>
      </c>
      <c r="D44" s="6"/>
      <c r="E44" s="6"/>
      <c r="F44" s="6"/>
      <c r="G44" s="6"/>
      <c r="H44" s="6"/>
      <c r="I44" s="6"/>
      <c r="J44" s="6"/>
      <c r="K44" s="6"/>
      <c r="L44" s="1">
        <v>0</v>
      </c>
      <c r="M44" s="1">
        <v>4</v>
      </c>
      <c r="N44" s="1" t="s">
        <v>29</v>
      </c>
      <c r="O44" s="1">
        <v>2</v>
      </c>
      <c r="P44" s="30" t="s">
        <v>119</v>
      </c>
    </row>
    <row r="45" spans="1:16" s="63" customFormat="1" ht="12.75">
      <c r="A45" s="61" t="s">
        <v>105</v>
      </c>
      <c r="B45" s="7" t="s">
        <v>56</v>
      </c>
      <c r="C45" s="7" t="s">
        <v>40</v>
      </c>
      <c r="D45" s="6"/>
      <c r="E45" s="6"/>
      <c r="F45" s="6"/>
      <c r="G45" s="6"/>
      <c r="H45" s="6"/>
      <c r="I45" s="6"/>
      <c r="J45" s="6"/>
      <c r="K45" s="6"/>
      <c r="L45" s="1">
        <v>0</v>
      </c>
      <c r="M45" s="1">
        <v>5</v>
      </c>
      <c r="N45" s="1" t="s">
        <v>29</v>
      </c>
      <c r="O45" s="1">
        <v>2</v>
      </c>
      <c r="P45" s="30" t="s">
        <v>59</v>
      </c>
    </row>
    <row r="46" spans="1:16" s="63" customFormat="1" ht="12.75">
      <c r="A46" s="61" t="s">
        <v>109</v>
      </c>
      <c r="B46" s="7" t="s">
        <v>104</v>
      </c>
      <c r="C46" s="7" t="s">
        <v>40</v>
      </c>
      <c r="D46" s="6"/>
      <c r="E46" s="6"/>
      <c r="F46" s="6"/>
      <c r="G46" s="6"/>
      <c r="H46" s="6"/>
      <c r="I46" s="6"/>
      <c r="J46" s="6"/>
      <c r="K46" s="6"/>
      <c r="L46" s="1">
        <v>0</v>
      </c>
      <c r="M46" s="1">
        <v>5</v>
      </c>
      <c r="N46" s="1" t="s">
        <v>29</v>
      </c>
      <c r="O46" s="1">
        <v>2</v>
      </c>
      <c r="P46" s="30" t="s">
        <v>59</v>
      </c>
    </row>
    <row r="47" spans="1:16" s="65" customFormat="1" ht="12.75">
      <c r="A47" s="70"/>
      <c r="B47" s="24" t="s">
        <v>13</v>
      </c>
      <c r="C47" s="25"/>
      <c r="D47" s="31"/>
      <c r="E47" s="32"/>
      <c r="F47" s="28"/>
      <c r="G47" s="28"/>
      <c r="H47" s="35"/>
      <c r="I47" s="35"/>
      <c r="J47" s="35"/>
      <c r="K47" s="36"/>
      <c r="L47" s="26">
        <f>SUM(L42:L46)</f>
        <v>0</v>
      </c>
      <c r="M47" s="26">
        <f>SUM(M42:M46)</f>
        <v>74</v>
      </c>
      <c r="N47" s="26"/>
      <c r="O47" s="26">
        <f>SUM(O42:O46)</f>
        <v>30</v>
      </c>
      <c r="P47" s="29"/>
    </row>
    <row r="48" spans="1:16" s="63" customFormat="1" ht="12.75">
      <c r="A48" s="61" t="s">
        <v>110</v>
      </c>
      <c r="B48" s="7" t="s">
        <v>42</v>
      </c>
      <c r="C48" s="7" t="s">
        <v>43</v>
      </c>
      <c r="D48" s="72"/>
      <c r="E48" s="6"/>
      <c r="F48" s="6"/>
      <c r="G48" s="6"/>
      <c r="H48" s="6"/>
      <c r="I48" s="6"/>
      <c r="J48" s="6"/>
      <c r="K48" s="6"/>
      <c r="L48" s="1">
        <v>0</v>
      </c>
      <c r="M48" s="1">
        <v>0</v>
      </c>
      <c r="N48" s="1" t="s">
        <v>29</v>
      </c>
      <c r="O48" s="1">
        <v>2</v>
      </c>
      <c r="P48" s="30"/>
    </row>
    <row r="49" spans="1:16" s="65" customFormat="1" ht="12.75">
      <c r="A49" s="70"/>
      <c r="B49" s="24" t="s">
        <v>13</v>
      </c>
      <c r="C49" s="25"/>
      <c r="D49" s="47"/>
      <c r="E49" s="48"/>
      <c r="F49" s="49"/>
      <c r="G49" s="49"/>
      <c r="H49" s="46"/>
      <c r="I49" s="46"/>
      <c r="J49" s="46"/>
      <c r="K49" s="46"/>
      <c r="L49" s="26">
        <f>SUM(L48)</f>
        <v>0</v>
      </c>
      <c r="M49" s="26">
        <f>SUM(M48)</f>
        <v>0</v>
      </c>
      <c r="N49" s="26"/>
      <c r="O49" s="26">
        <f>SUM(O48)</f>
        <v>2</v>
      </c>
      <c r="P49" s="41"/>
    </row>
    <row r="50" spans="1:16" s="65" customFormat="1" ht="13.5" thickBot="1">
      <c r="A50" s="73"/>
      <c r="B50" s="37" t="s">
        <v>44</v>
      </c>
      <c r="C50" s="38"/>
      <c r="D50" s="39">
        <f>D27+D41+D47+D49</f>
        <v>60</v>
      </c>
      <c r="E50" s="50">
        <f>E27+E41+E47+E49</f>
        <v>105</v>
      </c>
      <c r="F50" s="39"/>
      <c r="G50" s="39">
        <f>G27+G41+G47+G49</f>
        <v>32</v>
      </c>
      <c r="H50" s="39">
        <f>H27+H41+H47+H49</f>
        <v>30</v>
      </c>
      <c r="I50" s="50">
        <f>I27+I41+I47+I49</f>
        <v>105</v>
      </c>
      <c r="J50" s="39"/>
      <c r="K50" s="39">
        <f>K27+K41+K47+K49</f>
        <v>30</v>
      </c>
      <c r="L50" s="39">
        <f>L27+L41+L47+L49</f>
        <v>0</v>
      </c>
      <c r="M50" s="39">
        <f>M27+M41+M47+M49</f>
        <v>74</v>
      </c>
      <c r="N50" s="39"/>
      <c r="O50" s="39">
        <f>O27+O41+O47+O49</f>
        <v>32</v>
      </c>
      <c r="P50" s="42"/>
    </row>
  </sheetData>
  <sheetProtection/>
  <mergeCells count="11">
    <mergeCell ref="H9:K9"/>
    <mergeCell ref="L9:O9"/>
    <mergeCell ref="A6:P6"/>
    <mergeCell ref="A8:A10"/>
    <mergeCell ref="B8:B10"/>
    <mergeCell ref="C8:C10"/>
    <mergeCell ref="D8:G8"/>
    <mergeCell ref="H8:K8"/>
    <mergeCell ref="L8:O8"/>
    <mergeCell ref="P8:P10"/>
    <mergeCell ref="D9:G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4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/>
  <dimension ref="A2:T54"/>
  <sheetViews>
    <sheetView zoomScalePageLayoutView="0" workbookViewId="0" topLeftCell="A1">
      <selection activeCell="A1" sqref="A1"/>
    </sheetView>
  </sheetViews>
  <sheetFormatPr defaultColWidth="3.28125" defaultRowHeight="15"/>
  <cols>
    <col min="1" max="1" width="12.28125" style="55" customWidth="1"/>
    <col min="2" max="2" width="29.7109375" style="55" customWidth="1"/>
    <col min="3" max="3" width="20.7109375" style="55" customWidth="1"/>
    <col min="4" max="8" width="3.28125" style="55" customWidth="1"/>
    <col min="9" max="9" width="3.421875" style="55" customWidth="1"/>
    <col min="10" max="19" width="3.28125" style="55" customWidth="1"/>
    <col min="20" max="20" width="37.421875" style="68" customWidth="1"/>
    <col min="21" max="242" width="9.140625" style="55" customWidth="1"/>
    <col min="243" max="243" width="12.28125" style="55" customWidth="1"/>
    <col min="244" max="246" width="9.140625" style="55" customWidth="1"/>
    <col min="247" max="247" width="35.8515625" style="55" customWidth="1"/>
    <col min="248" max="252" width="3.28125" style="55" customWidth="1"/>
    <col min="253" max="253" width="4.140625" style="55" customWidth="1"/>
    <col min="254" max="16384" width="3.28125" style="55" customWidth="1"/>
  </cols>
  <sheetData>
    <row r="2" spans="1:20" ht="15.75">
      <c r="A2" s="52"/>
      <c r="B2" s="53" t="s">
        <v>71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4.25">
      <c r="A3" s="52"/>
      <c r="B3" s="56" t="s">
        <v>19</v>
      </c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4.25">
      <c r="A4" s="52"/>
      <c r="B4" s="56" t="s">
        <v>45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4.25">
      <c r="A5" s="52"/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15">
      <c r="A6" s="75" t="s">
        <v>34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2:20" ht="15.75" thickBo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9" t="s">
        <v>35</v>
      </c>
    </row>
    <row r="8" spans="1:20" ht="15">
      <c r="A8" s="77" t="s">
        <v>20</v>
      </c>
      <c r="B8" s="80" t="s">
        <v>18</v>
      </c>
      <c r="C8" s="77" t="s">
        <v>0</v>
      </c>
      <c r="D8" s="83" t="s">
        <v>21</v>
      </c>
      <c r="E8" s="84"/>
      <c r="F8" s="84"/>
      <c r="G8" s="85"/>
      <c r="H8" s="86" t="s">
        <v>22</v>
      </c>
      <c r="I8" s="84"/>
      <c r="J8" s="84"/>
      <c r="K8" s="85"/>
      <c r="L8" s="86" t="s">
        <v>23</v>
      </c>
      <c r="M8" s="84"/>
      <c r="N8" s="84"/>
      <c r="O8" s="85"/>
      <c r="P8" s="86" t="s">
        <v>24</v>
      </c>
      <c r="Q8" s="84"/>
      <c r="R8" s="84"/>
      <c r="S8" s="92"/>
      <c r="T8" s="77" t="s">
        <v>25</v>
      </c>
    </row>
    <row r="9" spans="1:20" ht="15">
      <c r="A9" s="78"/>
      <c r="B9" s="81"/>
      <c r="C9" s="78"/>
      <c r="D9" s="87">
        <v>14</v>
      </c>
      <c r="E9" s="88"/>
      <c r="F9" s="88"/>
      <c r="G9" s="89"/>
      <c r="H9" s="90">
        <v>14</v>
      </c>
      <c r="I9" s="88"/>
      <c r="J9" s="88"/>
      <c r="K9" s="89"/>
      <c r="L9" s="90">
        <v>14</v>
      </c>
      <c r="M9" s="88"/>
      <c r="N9" s="88"/>
      <c r="O9" s="89"/>
      <c r="P9" s="90">
        <v>14</v>
      </c>
      <c r="Q9" s="88"/>
      <c r="R9" s="88"/>
      <c r="S9" s="91"/>
      <c r="T9" s="78"/>
    </row>
    <row r="10" spans="1:20" ht="13.5" thickBot="1">
      <c r="A10" s="79"/>
      <c r="B10" s="82"/>
      <c r="C10" s="79"/>
      <c r="D10" s="60" t="s">
        <v>26</v>
      </c>
      <c r="E10" s="60" t="s">
        <v>27</v>
      </c>
      <c r="F10" s="60" t="s">
        <v>28</v>
      </c>
      <c r="G10" s="60" t="s">
        <v>12</v>
      </c>
      <c r="H10" s="60" t="s">
        <v>26</v>
      </c>
      <c r="I10" s="60" t="s">
        <v>27</v>
      </c>
      <c r="J10" s="60" t="s">
        <v>28</v>
      </c>
      <c r="K10" s="60" t="s">
        <v>12</v>
      </c>
      <c r="L10" s="60" t="s">
        <v>26</v>
      </c>
      <c r="M10" s="60" t="s">
        <v>27</v>
      </c>
      <c r="N10" s="60" t="s">
        <v>28</v>
      </c>
      <c r="O10" s="60" t="s">
        <v>12</v>
      </c>
      <c r="P10" s="60" t="s">
        <v>26</v>
      </c>
      <c r="Q10" s="60" t="s">
        <v>27</v>
      </c>
      <c r="R10" s="60" t="s">
        <v>28</v>
      </c>
      <c r="S10" s="69" t="s">
        <v>12</v>
      </c>
      <c r="T10" s="79"/>
    </row>
    <row r="11" spans="1:20" s="63" customFormat="1" ht="25.5">
      <c r="A11" s="61" t="s">
        <v>75</v>
      </c>
      <c r="B11" s="8" t="s">
        <v>46</v>
      </c>
      <c r="C11" s="9"/>
      <c r="D11" s="10">
        <v>0</v>
      </c>
      <c r="E11" s="10">
        <v>15</v>
      </c>
      <c r="F11" s="10" t="s">
        <v>29</v>
      </c>
      <c r="G11" s="10">
        <v>4</v>
      </c>
      <c r="H11" s="62"/>
      <c r="I11" s="62"/>
      <c r="J11" s="62"/>
      <c r="K11" s="62"/>
      <c r="L11" s="11"/>
      <c r="M11" s="11"/>
      <c r="N11" s="11"/>
      <c r="O11" s="11"/>
      <c r="P11" s="11"/>
      <c r="Q11" s="11"/>
      <c r="R11" s="11"/>
      <c r="S11" s="12"/>
      <c r="T11" s="14" t="s">
        <v>59</v>
      </c>
    </row>
    <row r="12" spans="1:20" s="63" customFormat="1" ht="25.5">
      <c r="A12" s="61" t="s">
        <v>81</v>
      </c>
      <c r="B12" s="9" t="s">
        <v>57</v>
      </c>
      <c r="C12" s="9" t="s">
        <v>40</v>
      </c>
      <c r="D12" s="43">
        <v>15</v>
      </c>
      <c r="E12" s="43">
        <v>0</v>
      </c>
      <c r="F12" s="43" t="s">
        <v>30</v>
      </c>
      <c r="G12" s="43">
        <v>4</v>
      </c>
      <c r="H12" s="6"/>
      <c r="I12" s="6"/>
      <c r="J12" s="6"/>
      <c r="K12" s="6"/>
      <c r="L12" s="4"/>
      <c r="M12" s="4"/>
      <c r="N12" s="4"/>
      <c r="O12" s="4"/>
      <c r="P12" s="4"/>
      <c r="Q12" s="4"/>
      <c r="R12" s="4"/>
      <c r="S12" s="13"/>
      <c r="T12" s="14" t="s">
        <v>59</v>
      </c>
    </row>
    <row r="13" spans="1:20" s="63" customFormat="1" ht="12.75">
      <c r="A13" s="61" t="s">
        <v>78</v>
      </c>
      <c r="B13" s="7" t="s">
        <v>2</v>
      </c>
      <c r="C13" s="15" t="s">
        <v>126</v>
      </c>
      <c r="D13" s="1">
        <v>10</v>
      </c>
      <c r="E13" s="1">
        <v>0</v>
      </c>
      <c r="F13" s="1" t="s">
        <v>30</v>
      </c>
      <c r="G13" s="1">
        <v>2</v>
      </c>
      <c r="H13" s="6"/>
      <c r="I13" s="6"/>
      <c r="J13" s="6"/>
      <c r="K13" s="6"/>
      <c r="L13" s="4"/>
      <c r="M13" s="4"/>
      <c r="N13" s="4"/>
      <c r="O13" s="4"/>
      <c r="P13" s="4"/>
      <c r="Q13" s="4"/>
      <c r="R13" s="4"/>
      <c r="S13" s="13"/>
      <c r="T13" s="14" t="s">
        <v>60</v>
      </c>
    </row>
    <row r="14" spans="1:20" s="63" customFormat="1" ht="12.75">
      <c r="A14" s="61" t="s">
        <v>83</v>
      </c>
      <c r="B14" s="15" t="s">
        <v>36</v>
      </c>
      <c r="C14" s="7" t="s">
        <v>3</v>
      </c>
      <c r="D14" s="1">
        <v>0</v>
      </c>
      <c r="E14" s="1">
        <v>10</v>
      </c>
      <c r="F14" s="1" t="s">
        <v>29</v>
      </c>
      <c r="G14" s="1">
        <v>2</v>
      </c>
      <c r="H14" s="6"/>
      <c r="I14" s="6"/>
      <c r="J14" s="6"/>
      <c r="K14" s="6"/>
      <c r="L14" s="4"/>
      <c r="M14" s="4"/>
      <c r="N14" s="4"/>
      <c r="O14" s="4"/>
      <c r="P14" s="4"/>
      <c r="Q14" s="4"/>
      <c r="R14" s="4"/>
      <c r="S14" s="13"/>
      <c r="T14" s="14" t="s">
        <v>60</v>
      </c>
    </row>
    <row r="15" spans="1:20" s="63" customFormat="1" ht="12.75">
      <c r="A15" s="61" t="s">
        <v>84</v>
      </c>
      <c r="B15" s="7" t="s">
        <v>4</v>
      </c>
      <c r="C15" s="15" t="s">
        <v>126</v>
      </c>
      <c r="D15" s="1">
        <v>0</v>
      </c>
      <c r="E15" s="1">
        <v>10</v>
      </c>
      <c r="F15" s="1" t="s">
        <v>29</v>
      </c>
      <c r="G15" s="1">
        <v>2</v>
      </c>
      <c r="H15" s="6"/>
      <c r="I15" s="6"/>
      <c r="J15" s="6"/>
      <c r="K15" s="6"/>
      <c r="L15" s="6"/>
      <c r="M15" s="6"/>
      <c r="N15" s="6"/>
      <c r="O15" s="6"/>
      <c r="P15" s="4"/>
      <c r="Q15" s="4"/>
      <c r="R15" s="4"/>
      <c r="S15" s="13"/>
      <c r="T15" s="30" t="s">
        <v>61</v>
      </c>
    </row>
    <row r="16" spans="1:20" s="63" customFormat="1" ht="12.75">
      <c r="A16" s="61" t="s">
        <v>85</v>
      </c>
      <c r="B16" s="7" t="s">
        <v>5</v>
      </c>
      <c r="C16" s="7" t="s">
        <v>3</v>
      </c>
      <c r="D16" s="1">
        <v>0</v>
      </c>
      <c r="E16" s="1">
        <v>10</v>
      </c>
      <c r="F16" s="1" t="s">
        <v>29</v>
      </c>
      <c r="G16" s="1">
        <v>2</v>
      </c>
      <c r="H16" s="6"/>
      <c r="I16" s="6"/>
      <c r="J16" s="6"/>
      <c r="K16" s="6"/>
      <c r="L16" s="4"/>
      <c r="M16" s="4"/>
      <c r="N16" s="4"/>
      <c r="O16" s="4"/>
      <c r="P16" s="4"/>
      <c r="Q16" s="4"/>
      <c r="R16" s="4"/>
      <c r="S16" s="13"/>
      <c r="T16" s="30" t="s">
        <v>62</v>
      </c>
    </row>
    <row r="17" spans="1:20" s="63" customFormat="1" ht="12.75">
      <c r="A17" s="61" t="s">
        <v>121</v>
      </c>
      <c r="B17" s="5" t="s">
        <v>51</v>
      </c>
      <c r="C17" s="15" t="s">
        <v>126</v>
      </c>
      <c r="D17" s="1">
        <v>10</v>
      </c>
      <c r="E17" s="1">
        <v>0</v>
      </c>
      <c r="F17" s="1" t="s">
        <v>30</v>
      </c>
      <c r="G17" s="1">
        <v>2</v>
      </c>
      <c r="H17" s="6"/>
      <c r="I17" s="6"/>
      <c r="J17" s="6"/>
      <c r="K17" s="6"/>
      <c r="L17" s="4"/>
      <c r="M17" s="4"/>
      <c r="N17" s="4"/>
      <c r="O17" s="4"/>
      <c r="P17" s="4"/>
      <c r="Q17" s="4"/>
      <c r="R17" s="4"/>
      <c r="S17" s="13"/>
      <c r="T17" s="30" t="s">
        <v>63</v>
      </c>
    </row>
    <row r="18" spans="1:20" s="63" customFormat="1" ht="12.75">
      <c r="A18" s="61" t="s">
        <v>86</v>
      </c>
      <c r="B18" s="5" t="s">
        <v>6</v>
      </c>
      <c r="C18" s="7" t="s">
        <v>39</v>
      </c>
      <c r="D18" s="1">
        <v>10</v>
      </c>
      <c r="E18" s="1">
        <v>0</v>
      </c>
      <c r="F18" s="1" t="s">
        <v>30</v>
      </c>
      <c r="G18" s="1">
        <v>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3"/>
      <c r="T18" s="30" t="s">
        <v>64</v>
      </c>
    </row>
    <row r="19" spans="1:20" s="63" customFormat="1" ht="12.75">
      <c r="A19" s="61" t="s">
        <v>87</v>
      </c>
      <c r="B19" s="5" t="s">
        <v>7</v>
      </c>
      <c r="C19" s="7" t="s">
        <v>39</v>
      </c>
      <c r="D19" s="1">
        <v>0</v>
      </c>
      <c r="E19" s="1">
        <v>15</v>
      </c>
      <c r="F19" s="1" t="s">
        <v>29</v>
      </c>
      <c r="G19" s="1">
        <v>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3"/>
      <c r="T19" s="30" t="s">
        <v>65</v>
      </c>
    </row>
    <row r="20" spans="1:20" s="63" customFormat="1" ht="12.75">
      <c r="A20" s="61" t="s">
        <v>89</v>
      </c>
      <c r="B20" s="5" t="s">
        <v>8</v>
      </c>
      <c r="C20" s="7" t="s">
        <v>39</v>
      </c>
      <c r="D20" s="1">
        <v>0</v>
      </c>
      <c r="E20" s="1">
        <v>10</v>
      </c>
      <c r="F20" s="1" t="s">
        <v>29</v>
      </c>
      <c r="G20" s="1">
        <v>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3"/>
      <c r="T20" s="30" t="s">
        <v>65</v>
      </c>
    </row>
    <row r="21" spans="1:20" s="63" customFormat="1" ht="12.75">
      <c r="A21" s="61" t="s">
        <v>89</v>
      </c>
      <c r="B21" s="5" t="s">
        <v>9</v>
      </c>
      <c r="C21" s="15" t="s">
        <v>126</v>
      </c>
      <c r="D21" s="1">
        <v>0</v>
      </c>
      <c r="E21" s="1">
        <v>15</v>
      </c>
      <c r="F21" s="1" t="s">
        <v>29</v>
      </c>
      <c r="G21" s="1">
        <v>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3"/>
      <c r="T21" s="30" t="s">
        <v>66</v>
      </c>
    </row>
    <row r="22" spans="1:20" s="63" customFormat="1" ht="12.75">
      <c r="A22" s="61" t="s">
        <v>123</v>
      </c>
      <c r="B22" s="74" t="s">
        <v>122</v>
      </c>
      <c r="C22" s="15" t="s">
        <v>126</v>
      </c>
      <c r="D22" s="1">
        <v>0</v>
      </c>
      <c r="E22" s="1">
        <v>10</v>
      </c>
      <c r="F22" s="1" t="s">
        <v>29</v>
      </c>
      <c r="G22" s="1">
        <v>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3"/>
      <c r="T22" s="30" t="s">
        <v>67</v>
      </c>
    </row>
    <row r="23" spans="1:20" s="63" customFormat="1" ht="12.75">
      <c r="A23" s="61" t="s">
        <v>90</v>
      </c>
      <c r="B23" s="5" t="s">
        <v>10</v>
      </c>
      <c r="C23" s="15" t="s">
        <v>126</v>
      </c>
      <c r="D23" s="1">
        <v>10</v>
      </c>
      <c r="E23" s="1">
        <v>0</v>
      </c>
      <c r="F23" s="1" t="s">
        <v>30</v>
      </c>
      <c r="G23" s="1">
        <v>2</v>
      </c>
      <c r="H23" s="4"/>
      <c r="I23" s="4"/>
      <c r="J23" s="4"/>
      <c r="K23" s="4"/>
      <c r="L23" s="6"/>
      <c r="M23" s="6"/>
      <c r="N23" s="6"/>
      <c r="O23" s="6"/>
      <c r="P23" s="4"/>
      <c r="Q23" s="4"/>
      <c r="R23" s="4"/>
      <c r="S23" s="13"/>
      <c r="T23" s="30" t="s">
        <v>64</v>
      </c>
    </row>
    <row r="24" spans="1:20" s="63" customFormat="1" ht="12.75">
      <c r="A24" s="61" t="s">
        <v>72</v>
      </c>
      <c r="B24" s="5" t="s">
        <v>11</v>
      </c>
      <c r="C24" s="7" t="s">
        <v>43</v>
      </c>
      <c r="D24" s="1">
        <v>5</v>
      </c>
      <c r="E24" s="1">
        <v>0</v>
      </c>
      <c r="F24" s="1" t="s">
        <v>41</v>
      </c>
      <c r="G24" s="1">
        <v>0</v>
      </c>
      <c r="H24" s="16"/>
      <c r="I24" s="17"/>
      <c r="J24" s="17"/>
      <c r="K24" s="17"/>
      <c r="L24" s="34"/>
      <c r="M24" s="34"/>
      <c r="N24" s="34"/>
      <c r="O24" s="34"/>
      <c r="P24" s="17"/>
      <c r="Q24" s="17"/>
      <c r="R24" s="17"/>
      <c r="S24" s="18"/>
      <c r="T24" s="30"/>
    </row>
    <row r="25" spans="1:20" s="63" customFormat="1" ht="13.5">
      <c r="A25" s="66"/>
      <c r="B25" s="19" t="s">
        <v>37</v>
      </c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14"/>
    </row>
    <row r="26" spans="1:20" s="63" customFormat="1" ht="12.75">
      <c r="A26" s="61" t="s">
        <v>77</v>
      </c>
      <c r="B26" s="5" t="s">
        <v>38</v>
      </c>
      <c r="C26" s="7" t="s">
        <v>40</v>
      </c>
      <c r="D26" s="1">
        <v>0</v>
      </c>
      <c r="E26" s="1">
        <v>10</v>
      </c>
      <c r="F26" s="1" t="s">
        <v>29</v>
      </c>
      <c r="G26" s="1">
        <v>2</v>
      </c>
      <c r="H26" s="2"/>
      <c r="I26" s="2"/>
      <c r="J26" s="2"/>
      <c r="K26" s="2"/>
      <c r="L26" s="22"/>
      <c r="M26" s="22"/>
      <c r="N26" s="22"/>
      <c r="O26" s="22"/>
      <c r="P26" s="2"/>
      <c r="Q26" s="2"/>
      <c r="R26" s="2"/>
      <c r="S26" s="3"/>
      <c r="T26" s="30" t="s">
        <v>112</v>
      </c>
    </row>
    <row r="27" spans="1:20" s="65" customFormat="1" ht="12.75">
      <c r="A27" s="70"/>
      <c r="B27" s="24" t="s">
        <v>13</v>
      </c>
      <c r="C27" s="25"/>
      <c r="D27" s="26">
        <f>SUM(D11:D26)</f>
        <v>60</v>
      </c>
      <c r="E27" s="27">
        <f>SUM(E11:E26)</f>
        <v>105</v>
      </c>
      <c r="F27" s="26"/>
      <c r="G27" s="26">
        <f>SUM(G11:G26)</f>
        <v>32</v>
      </c>
      <c r="H27" s="35"/>
      <c r="I27" s="35"/>
      <c r="J27" s="35"/>
      <c r="K27" s="35"/>
      <c r="L27" s="28"/>
      <c r="M27" s="28"/>
      <c r="N27" s="28"/>
      <c r="O27" s="28"/>
      <c r="P27" s="35"/>
      <c r="Q27" s="35"/>
      <c r="R27" s="35"/>
      <c r="S27" s="36"/>
      <c r="T27" s="29"/>
    </row>
    <row r="28" spans="1:20" s="65" customFormat="1" ht="25.5">
      <c r="A28" s="61" t="s">
        <v>76</v>
      </c>
      <c r="B28" s="7" t="s">
        <v>70</v>
      </c>
      <c r="C28" s="25"/>
      <c r="D28" s="44"/>
      <c r="E28" s="45"/>
      <c r="F28" s="44"/>
      <c r="G28" s="44"/>
      <c r="H28" s="1">
        <v>0</v>
      </c>
      <c r="I28" s="1">
        <v>15</v>
      </c>
      <c r="J28" s="1" t="s">
        <v>29</v>
      </c>
      <c r="K28" s="1">
        <v>4</v>
      </c>
      <c r="L28" s="44"/>
      <c r="M28" s="44"/>
      <c r="N28" s="44"/>
      <c r="O28" s="44"/>
      <c r="P28" s="46"/>
      <c r="Q28" s="46"/>
      <c r="R28" s="46"/>
      <c r="S28" s="46"/>
      <c r="T28" s="30" t="s">
        <v>59</v>
      </c>
    </row>
    <row r="29" spans="1:20" s="65" customFormat="1" ht="25.5">
      <c r="A29" s="61" t="s">
        <v>82</v>
      </c>
      <c r="B29" s="9" t="s">
        <v>58</v>
      </c>
      <c r="C29" s="7" t="s">
        <v>40</v>
      </c>
      <c r="D29" s="44"/>
      <c r="E29" s="45"/>
      <c r="F29" s="44"/>
      <c r="G29" s="44"/>
      <c r="H29" s="1">
        <v>10</v>
      </c>
      <c r="I29" s="1">
        <v>0</v>
      </c>
      <c r="J29" s="1" t="s">
        <v>29</v>
      </c>
      <c r="K29" s="1">
        <v>3</v>
      </c>
      <c r="L29" s="44"/>
      <c r="M29" s="44"/>
      <c r="N29" s="44"/>
      <c r="O29" s="44"/>
      <c r="P29" s="46"/>
      <c r="Q29" s="46"/>
      <c r="R29" s="46"/>
      <c r="S29" s="46"/>
      <c r="T29" s="30" t="s">
        <v>59</v>
      </c>
    </row>
    <row r="30" spans="1:20" s="65" customFormat="1" ht="12.75">
      <c r="A30" s="61" t="s">
        <v>91</v>
      </c>
      <c r="B30" s="5" t="s">
        <v>48</v>
      </c>
      <c r="C30" s="7" t="s">
        <v>40</v>
      </c>
      <c r="D30" s="44"/>
      <c r="E30" s="45"/>
      <c r="F30" s="44"/>
      <c r="G30" s="44"/>
      <c r="H30" s="1">
        <v>0</v>
      </c>
      <c r="I30" s="1">
        <v>10</v>
      </c>
      <c r="J30" s="1" t="s">
        <v>29</v>
      </c>
      <c r="K30" s="1">
        <v>3</v>
      </c>
      <c r="L30" s="44"/>
      <c r="M30" s="44"/>
      <c r="N30" s="44"/>
      <c r="O30" s="44"/>
      <c r="P30" s="46"/>
      <c r="Q30" s="46"/>
      <c r="R30" s="46"/>
      <c r="S30" s="46"/>
      <c r="T30" s="30" t="s">
        <v>116</v>
      </c>
    </row>
    <row r="31" spans="1:20" s="63" customFormat="1" ht="12.75">
      <c r="A31" s="61" t="s">
        <v>92</v>
      </c>
      <c r="B31" s="7" t="s">
        <v>14</v>
      </c>
      <c r="C31" s="15" t="s">
        <v>126</v>
      </c>
      <c r="D31" s="6"/>
      <c r="E31" s="6"/>
      <c r="F31" s="6"/>
      <c r="G31" s="6"/>
      <c r="H31" s="1">
        <v>0</v>
      </c>
      <c r="I31" s="1">
        <v>10</v>
      </c>
      <c r="J31" s="1" t="s">
        <v>29</v>
      </c>
      <c r="K31" s="1">
        <v>2</v>
      </c>
      <c r="L31" s="6"/>
      <c r="M31" s="6"/>
      <c r="N31" s="6"/>
      <c r="O31" s="6"/>
      <c r="P31" s="6"/>
      <c r="Q31" s="6"/>
      <c r="R31" s="6"/>
      <c r="S31" s="6"/>
      <c r="T31" s="30" t="s">
        <v>68</v>
      </c>
    </row>
    <row r="32" spans="1:20" s="63" customFormat="1" ht="12.75">
      <c r="A32" s="61" t="s">
        <v>93</v>
      </c>
      <c r="B32" s="7" t="s">
        <v>15</v>
      </c>
      <c r="C32" s="7" t="s">
        <v>39</v>
      </c>
      <c r="D32" s="6"/>
      <c r="E32" s="6"/>
      <c r="F32" s="6"/>
      <c r="G32" s="6"/>
      <c r="H32" s="1">
        <v>0</v>
      </c>
      <c r="I32" s="1">
        <v>15</v>
      </c>
      <c r="J32" s="1" t="s">
        <v>29</v>
      </c>
      <c r="K32" s="1">
        <v>2</v>
      </c>
      <c r="L32" s="6"/>
      <c r="M32" s="6"/>
      <c r="N32" s="6"/>
      <c r="O32" s="6"/>
      <c r="P32" s="6"/>
      <c r="Q32" s="6"/>
      <c r="R32" s="6"/>
      <c r="S32" s="6"/>
      <c r="T32" s="30" t="s">
        <v>65</v>
      </c>
    </row>
    <row r="33" spans="1:20" s="63" customFormat="1" ht="12.75">
      <c r="A33" s="61" t="s">
        <v>94</v>
      </c>
      <c r="B33" s="7" t="s">
        <v>111</v>
      </c>
      <c r="C33" s="15" t="s">
        <v>126</v>
      </c>
      <c r="D33" s="6"/>
      <c r="E33" s="6"/>
      <c r="F33" s="6"/>
      <c r="G33" s="6"/>
      <c r="H33" s="1">
        <v>0</v>
      </c>
      <c r="I33" s="1">
        <v>20</v>
      </c>
      <c r="J33" s="1" t="s">
        <v>29</v>
      </c>
      <c r="K33" s="1">
        <v>2</v>
      </c>
      <c r="L33" s="6"/>
      <c r="M33" s="6"/>
      <c r="N33" s="6"/>
      <c r="O33" s="6"/>
      <c r="P33" s="6"/>
      <c r="Q33" s="6"/>
      <c r="R33" s="6"/>
      <c r="S33" s="6"/>
      <c r="T33" s="30" t="s">
        <v>119</v>
      </c>
    </row>
    <row r="34" spans="1:20" s="63" customFormat="1" ht="12.75">
      <c r="A34" s="61" t="s">
        <v>95</v>
      </c>
      <c r="B34" s="7" t="s">
        <v>49</v>
      </c>
      <c r="C34" s="15"/>
      <c r="D34" s="6"/>
      <c r="E34" s="6"/>
      <c r="F34" s="6"/>
      <c r="G34" s="6"/>
      <c r="H34" s="1">
        <v>0</v>
      </c>
      <c r="I34" s="1">
        <v>5</v>
      </c>
      <c r="J34" s="1" t="s">
        <v>29</v>
      </c>
      <c r="K34" s="1">
        <v>2</v>
      </c>
      <c r="L34" s="6"/>
      <c r="M34" s="6"/>
      <c r="N34" s="6"/>
      <c r="O34" s="6"/>
      <c r="P34" s="6"/>
      <c r="Q34" s="6"/>
      <c r="R34" s="6"/>
      <c r="S34" s="6"/>
      <c r="T34" s="30" t="s">
        <v>119</v>
      </c>
    </row>
    <row r="35" spans="1:20" s="63" customFormat="1" ht="12.75">
      <c r="A35" s="61" t="s">
        <v>96</v>
      </c>
      <c r="B35" s="7" t="s">
        <v>50</v>
      </c>
      <c r="C35" s="7"/>
      <c r="D35" s="6"/>
      <c r="E35" s="6"/>
      <c r="F35" s="6"/>
      <c r="G35" s="6"/>
      <c r="H35" s="1">
        <v>0</v>
      </c>
      <c r="I35" s="1">
        <v>10</v>
      </c>
      <c r="J35" s="1" t="s">
        <v>29</v>
      </c>
      <c r="K35" s="1">
        <v>2</v>
      </c>
      <c r="L35" s="6"/>
      <c r="M35" s="6"/>
      <c r="N35" s="6"/>
      <c r="O35" s="6"/>
      <c r="P35" s="6"/>
      <c r="Q35" s="6"/>
      <c r="R35" s="6"/>
      <c r="S35" s="6"/>
      <c r="T35" s="30" t="s">
        <v>120</v>
      </c>
    </row>
    <row r="36" spans="1:20" s="63" customFormat="1" ht="12.75">
      <c r="A36" s="61" t="s">
        <v>124</v>
      </c>
      <c r="B36" s="7" t="s">
        <v>125</v>
      </c>
      <c r="C36" s="15" t="s">
        <v>126</v>
      </c>
      <c r="D36" s="6"/>
      <c r="E36" s="6"/>
      <c r="F36" s="6"/>
      <c r="G36" s="6"/>
      <c r="H36" s="1">
        <v>10</v>
      </c>
      <c r="I36" s="1">
        <v>0</v>
      </c>
      <c r="J36" s="1" t="s">
        <v>29</v>
      </c>
      <c r="K36" s="1">
        <v>2</v>
      </c>
      <c r="L36" s="6"/>
      <c r="M36" s="6"/>
      <c r="N36" s="6"/>
      <c r="O36" s="6"/>
      <c r="P36" s="6"/>
      <c r="Q36" s="6"/>
      <c r="R36" s="6"/>
      <c r="S36" s="6"/>
      <c r="T36" s="30" t="s">
        <v>69</v>
      </c>
    </row>
    <row r="37" spans="1:20" s="63" customFormat="1" ht="12.75">
      <c r="A37" s="61" t="s">
        <v>97</v>
      </c>
      <c r="B37" s="7" t="s">
        <v>52</v>
      </c>
      <c r="C37" s="15" t="s">
        <v>126</v>
      </c>
      <c r="D37" s="6"/>
      <c r="E37" s="6"/>
      <c r="F37" s="6"/>
      <c r="G37" s="6"/>
      <c r="H37" s="1">
        <v>0</v>
      </c>
      <c r="I37" s="1">
        <v>10</v>
      </c>
      <c r="J37" s="1" t="s">
        <v>29</v>
      </c>
      <c r="K37" s="1">
        <v>3</v>
      </c>
      <c r="L37" s="6"/>
      <c r="M37" s="6"/>
      <c r="N37" s="6"/>
      <c r="O37" s="6"/>
      <c r="P37" s="6"/>
      <c r="Q37" s="6"/>
      <c r="R37" s="6"/>
      <c r="S37" s="6"/>
      <c r="T37" s="30" t="s">
        <v>63</v>
      </c>
    </row>
    <row r="38" spans="1:20" s="63" customFormat="1" ht="12.75">
      <c r="A38" s="61" t="s">
        <v>98</v>
      </c>
      <c r="B38" s="7" t="s">
        <v>53</v>
      </c>
      <c r="C38" s="7" t="s">
        <v>3</v>
      </c>
      <c r="D38" s="6"/>
      <c r="E38" s="6"/>
      <c r="F38" s="6"/>
      <c r="G38" s="6"/>
      <c r="H38" s="1">
        <v>10</v>
      </c>
      <c r="I38" s="1">
        <v>0</v>
      </c>
      <c r="J38" s="1" t="s">
        <v>30</v>
      </c>
      <c r="K38" s="1">
        <v>2</v>
      </c>
      <c r="L38" s="6"/>
      <c r="M38" s="6"/>
      <c r="N38" s="6"/>
      <c r="O38" s="6"/>
      <c r="P38" s="6"/>
      <c r="Q38" s="6"/>
      <c r="R38" s="6"/>
      <c r="S38" s="6"/>
      <c r="T38" s="30" t="s">
        <v>117</v>
      </c>
    </row>
    <row r="39" spans="1:20" s="63" customFormat="1" ht="13.5">
      <c r="A39" s="66"/>
      <c r="B39" s="19" t="s">
        <v>37</v>
      </c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30"/>
    </row>
    <row r="40" spans="1:20" s="63" customFormat="1" ht="25.5">
      <c r="A40" s="61" t="s">
        <v>115</v>
      </c>
      <c r="B40" s="7" t="s">
        <v>114</v>
      </c>
      <c r="C40" s="7"/>
      <c r="D40" s="6"/>
      <c r="E40" s="6"/>
      <c r="F40" s="6"/>
      <c r="G40" s="6"/>
      <c r="H40" s="1">
        <v>0</v>
      </c>
      <c r="I40" s="1">
        <v>10</v>
      </c>
      <c r="J40" s="1" t="s">
        <v>30</v>
      </c>
      <c r="K40" s="1">
        <v>3</v>
      </c>
      <c r="L40" s="6"/>
      <c r="M40" s="6"/>
      <c r="N40" s="6"/>
      <c r="O40" s="6"/>
      <c r="P40" s="6"/>
      <c r="Q40" s="6"/>
      <c r="R40" s="6"/>
      <c r="S40" s="6"/>
      <c r="T40" s="30" t="s">
        <v>118</v>
      </c>
    </row>
    <row r="41" spans="1:20" s="65" customFormat="1" ht="12.75">
      <c r="A41" s="70"/>
      <c r="B41" s="24" t="s">
        <v>13</v>
      </c>
      <c r="C41" s="25"/>
      <c r="D41" s="31"/>
      <c r="E41" s="32"/>
      <c r="F41" s="28"/>
      <c r="G41" s="28"/>
      <c r="H41" s="26">
        <f>SUM(H28:H40)</f>
        <v>30</v>
      </c>
      <c r="I41" s="27">
        <f>SUM(I28:I40)</f>
        <v>105</v>
      </c>
      <c r="J41" s="26"/>
      <c r="K41" s="26">
        <f>SUM(K28:K40)</f>
        <v>30</v>
      </c>
      <c r="L41" s="28"/>
      <c r="M41" s="28"/>
      <c r="N41" s="28"/>
      <c r="O41" s="28"/>
      <c r="P41" s="35"/>
      <c r="Q41" s="35"/>
      <c r="R41" s="35"/>
      <c r="S41" s="36"/>
      <c r="T41" s="29"/>
    </row>
    <row r="42" spans="1:20" s="63" customFormat="1" ht="38.25">
      <c r="A42" s="61" t="s">
        <v>99</v>
      </c>
      <c r="B42" s="7" t="s">
        <v>16</v>
      </c>
      <c r="C42" s="15" t="s">
        <v>126</v>
      </c>
      <c r="D42" s="6"/>
      <c r="E42" s="6"/>
      <c r="F42" s="6"/>
      <c r="G42" s="6"/>
      <c r="H42" s="6"/>
      <c r="I42" s="6"/>
      <c r="J42" s="6"/>
      <c r="K42" s="6"/>
      <c r="L42" s="1">
        <v>0</v>
      </c>
      <c r="M42" s="1">
        <v>50</v>
      </c>
      <c r="N42" s="1" t="s">
        <v>29</v>
      </c>
      <c r="O42" s="1">
        <v>20</v>
      </c>
      <c r="P42" s="6"/>
      <c r="Q42" s="6"/>
      <c r="R42" s="6"/>
      <c r="S42" s="6"/>
      <c r="T42" s="30" t="s">
        <v>120</v>
      </c>
    </row>
    <row r="43" spans="1:20" s="63" customFormat="1" ht="12.75">
      <c r="A43" s="61" t="s">
        <v>100</v>
      </c>
      <c r="B43" s="7" t="s">
        <v>54</v>
      </c>
      <c r="C43" s="5"/>
      <c r="D43" s="6"/>
      <c r="E43" s="6"/>
      <c r="F43" s="6"/>
      <c r="G43" s="6"/>
      <c r="H43" s="6"/>
      <c r="I43" s="6"/>
      <c r="J43" s="6"/>
      <c r="K43" s="6"/>
      <c r="L43" s="1">
        <v>0</v>
      </c>
      <c r="M43" s="1">
        <v>10</v>
      </c>
      <c r="N43" s="1" t="s">
        <v>29</v>
      </c>
      <c r="O43" s="1">
        <v>4</v>
      </c>
      <c r="P43" s="6"/>
      <c r="Q43" s="6"/>
      <c r="R43" s="6"/>
      <c r="S43" s="6"/>
      <c r="T43" s="30" t="s">
        <v>59</v>
      </c>
    </row>
    <row r="44" spans="1:20" s="63" customFormat="1" ht="12.75">
      <c r="A44" s="61" t="s">
        <v>101</v>
      </c>
      <c r="B44" s="7" t="s">
        <v>55</v>
      </c>
      <c r="C44" s="15" t="s">
        <v>126</v>
      </c>
      <c r="D44" s="6"/>
      <c r="E44" s="6"/>
      <c r="F44" s="6"/>
      <c r="G44" s="6"/>
      <c r="H44" s="6"/>
      <c r="I44" s="6"/>
      <c r="J44" s="6"/>
      <c r="K44" s="6"/>
      <c r="L44" s="1">
        <v>0</v>
      </c>
      <c r="M44" s="1">
        <v>4</v>
      </c>
      <c r="N44" s="1" t="s">
        <v>29</v>
      </c>
      <c r="O44" s="1">
        <v>2</v>
      </c>
      <c r="P44" s="6"/>
      <c r="Q44" s="6"/>
      <c r="R44" s="6"/>
      <c r="S44" s="6"/>
      <c r="T44" s="30" t="s">
        <v>119</v>
      </c>
    </row>
    <row r="45" spans="1:20" s="63" customFormat="1" ht="12.75">
      <c r="A45" s="61" t="s">
        <v>105</v>
      </c>
      <c r="B45" s="7" t="s">
        <v>56</v>
      </c>
      <c r="C45" s="7" t="s">
        <v>40</v>
      </c>
      <c r="D45" s="6"/>
      <c r="E45" s="6"/>
      <c r="F45" s="6"/>
      <c r="G45" s="6"/>
      <c r="H45" s="34"/>
      <c r="I45" s="34"/>
      <c r="J45" s="34"/>
      <c r="K45" s="71"/>
      <c r="L45" s="1">
        <v>0</v>
      </c>
      <c r="M45" s="1">
        <v>5</v>
      </c>
      <c r="N45" s="1" t="s">
        <v>29</v>
      </c>
      <c r="O45" s="1">
        <v>2</v>
      </c>
      <c r="P45" s="6"/>
      <c r="Q45" s="6"/>
      <c r="R45" s="6"/>
      <c r="S45" s="6"/>
      <c r="T45" s="30" t="s">
        <v>59</v>
      </c>
    </row>
    <row r="46" spans="1:20" s="65" customFormat="1" ht="12.75">
      <c r="A46" s="70"/>
      <c r="B46" s="24" t="s">
        <v>13</v>
      </c>
      <c r="C46" s="25"/>
      <c r="D46" s="31"/>
      <c r="E46" s="32"/>
      <c r="F46" s="28"/>
      <c r="G46" s="28"/>
      <c r="H46" s="35"/>
      <c r="I46" s="35"/>
      <c r="J46" s="35"/>
      <c r="K46" s="36"/>
      <c r="L46" s="26">
        <f>SUM(L42:L45)</f>
        <v>0</v>
      </c>
      <c r="M46" s="26">
        <f>SUM(M42:M45)</f>
        <v>69</v>
      </c>
      <c r="N46" s="26"/>
      <c r="O46" s="26">
        <f>SUM(O42:O45)</f>
        <v>28</v>
      </c>
      <c r="P46" s="35"/>
      <c r="Q46" s="35"/>
      <c r="R46" s="35"/>
      <c r="S46" s="36"/>
      <c r="T46" s="29"/>
    </row>
    <row r="47" spans="1:20" s="63" customFormat="1" ht="38.25">
      <c r="A47" s="61" t="s">
        <v>106</v>
      </c>
      <c r="B47" s="7" t="s">
        <v>16</v>
      </c>
      <c r="C47" s="15" t="s">
        <v>126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">
        <v>0</v>
      </c>
      <c r="Q47" s="1">
        <v>50</v>
      </c>
      <c r="R47" s="1" t="s">
        <v>29</v>
      </c>
      <c r="S47" s="1">
        <v>20</v>
      </c>
      <c r="T47" s="30" t="s">
        <v>120</v>
      </c>
    </row>
    <row r="48" spans="1:20" s="63" customFormat="1" ht="12.75">
      <c r="A48" s="61" t="s">
        <v>107</v>
      </c>
      <c r="B48" s="7" t="s">
        <v>102</v>
      </c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">
        <v>0</v>
      </c>
      <c r="Q48" s="1">
        <v>10</v>
      </c>
      <c r="R48" s="1" t="s">
        <v>29</v>
      </c>
      <c r="S48" s="1">
        <v>4</v>
      </c>
      <c r="T48" s="30" t="s">
        <v>59</v>
      </c>
    </row>
    <row r="49" spans="1:20" s="63" customFormat="1" ht="12.75">
      <c r="A49" s="61" t="s">
        <v>108</v>
      </c>
      <c r="B49" s="7" t="s">
        <v>103</v>
      </c>
      <c r="C49" s="15" t="s">
        <v>126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">
        <v>0</v>
      </c>
      <c r="Q49" s="1">
        <v>4</v>
      </c>
      <c r="R49" s="1" t="s">
        <v>29</v>
      </c>
      <c r="S49" s="1">
        <v>2</v>
      </c>
      <c r="T49" s="30" t="s">
        <v>119</v>
      </c>
    </row>
    <row r="50" spans="1:20" s="63" customFormat="1" ht="12.75">
      <c r="A50" s="61" t="s">
        <v>109</v>
      </c>
      <c r="B50" s="7" t="s">
        <v>104</v>
      </c>
      <c r="C50" s="7" t="s">
        <v>40</v>
      </c>
      <c r="D50" s="6"/>
      <c r="E50" s="6"/>
      <c r="F50" s="6"/>
      <c r="G50" s="6"/>
      <c r="H50" s="34"/>
      <c r="I50" s="34"/>
      <c r="J50" s="34"/>
      <c r="K50" s="34"/>
      <c r="L50" s="34"/>
      <c r="M50" s="34"/>
      <c r="N50" s="34"/>
      <c r="O50" s="71"/>
      <c r="P50" s="1">
        <v>0</v>
      </c>
      <c r="Q50" s="1">
        <v>5</v>
      </c>
      <c r="R50" s="1" t="s">
        <v>29</v>
      </c>
      <c r="S50" s="1">
        <v>2</v>
      </c>
      <c r="T50" s="30" t="s">
        <v>59</v>
      </c>
    </row>
    <row r="51" spans="1:20" s="65" customFormat="1" ht="12.75">
      <c r="A51" s="70"/>
      <c r="B51" s="24" t="s">
        <v>13</v>
      </c>
      <c r="C51" s="25"/>
      <c r="D51" s="31"/>
      <c r="E51" s="32"/>
      <c r="F51" s="28"/>
      <c r="G51" s="28"/>
      <c r="H51" s="35"/>
      <c r="I51" s="35"/>
      <c r="J51" s="35"/>
      <c r="K51" s="35"/>
      <c r="L51" s="35"/>
      <c r="M51" s="35"/>
      <c r="N51" s="35"/>
      <c r="O51" s="36"/>
      <c r="P51" s="26">
        <f>SUM(P47:P50)</f>
        <v>0</v>
      </c>
      <c r="Q51" s="26">
        <f>SUM(Q47:Q50)</f>
        <v>69</v>
      </c>
      <c r="R51" s="26"/>
      <c r="S51" s="26">
        <f>SUM(S47:S50)</f>
        <v>28</v>
      </c>
      <c r="T51" s="29"/>
    </row>
    <row r="52" spans="1:20" s="63" customFormat="1" ht="12.75">
      <c r="A52" s="61" t="s">
        <v>110</v>
      </c>
      <c r="B52" s="7" t="s">
        <v>42</v>
      </c>
      <c r="C52" s="7" t="s">
        <v>43</v>
      </c>
      <c r="D52" s="7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">
        <v>0</v>
      </c>
      <c r="Q52" s="1">
        <v>0</v>
      </c>
      <c r="R52" s="1" t="s">
        <v>29</v>
      </c>
      <c r="S52" s="1">
        <v>2</v>
      </c>
      <c r="T52" s="30"/>
    </row>
    <row r="53" spans="1:20" s="65" customFormat="1" ht="12.75">
      <c r="A53" s="70"/>
      <c r="B53" s="24" t="s">
        <v>13</v>
      </c>
      <c r="C53" s="25"/>
      <c r="D53" s="47"/>
      <c r="E53" s="48"/>
      <c r="F53" s="49"/>
      <c r="G53" s="49"/>
      <c r="H53" s="46"/>
      <c r="I53" s="46"/>
      <c r="J53" s="46"/>
      <c r="K53" s="46"/>
      <c r="L53" s="46"/>
      <c r="M53" s="46"/>
      <c r="N53" s="46"/>
      <c r="O53" s="46"/>
      <c r="P53" s="26">
        <f>SUM(P52)</f>
        <v>0</v>
      </c>
      <c r="Q53" s="26">
        <f>SUM(Q52)</f>
        <v>0</v>
      </c>
      <c r="R53" s="26"/>
      <c r="S53" s="26">
        <f>SUM(S52)</f>
        <v>2</v>
      </c>
      <c r="T53" s="29"/>
    </row>
    <row r="54" spans="1:20" s="65" customFormat="1" ht="13.5" thickBot="1">
      <c r="A54" s="73"/>
      <c r="B54" s="37" t="s">
        <v>44</v>
      </c>
      <c r="C54" s="38"/>
      <c r="D54" s="39">
        <f>D27+D41+D46+D51+D53</f>
        <v>60</v>
      </c>
      <c r="E54" s="50">
        <f>E27+E41+E46+E51+E53</f>
        <v>105</v>
      </c>
      <c r="F54" s="39"/>
      <c r="G54" s="39">
        <f>G27+G41+G46+G51+G53</f>
        <v>32</v>
      </c>
      <c r="H54" s="39">
        <f>H27+H41+H46+H51+H53</f>
        <v>30</v>
      </c>
      <c r="I54" s="50">
        <f>I27+I41+I46+I51+I53</f>
        <v>105</v>
      </c>
      <c r="J54" s="39"/>
      <c r="K54" s="39">
        <f>K27+K41+K46+K51+K53</f>
        <v>30</v>
      </c>
      <c r="L54" s="39">
        <f>L27+L41+L46+L51+L53</f>
        <v>0</v>
      </c>
      <c r="M54" s="39">
        <f>M27+M41+M46+M51+M53</f>
        <v>69</v>
      </c>
      <c r="N54" s="39"/>
      <c r="O54" s="39">
        <f>O27+O41+O46+O51+O53</f>
        <v>28</v>
      </c>
      <c r="P54" s="39">
        <f>P27+P41+P46+P51+P53</f>
        <v>0</v>
      </c>
      <c r="Q54" s="39">
        <f>Q27+Q41+Q46+Q51+Q53</f>
        <v>69</v>
      </c>
      <c r="R54" s="39"/>
      <c r="S54" s="39">
        <f>S27+S41+S46+S51+S53</f>
        <v>30</v>
      </c>
      <c r="T54" s="42"/>
    </row>
  </sheetData>
  <sheetProtection/>
  <mergeCells count="13">
    <mergeCell ref="P8:S8"/>
    <mergeCell ref="T8:T10"/>
    <mergeCell ref="D9:G9"/>
    <mergeCell ref="H9:K9"/>
    <mergeCell ref="L9:O9"/>
    <mergeCell ref="P9:S9"/>
    <mergeCell ref="A6:T6"/>
    <mergeCell ref="A8:A10"/>
    <mergeCell ref="B8:B10"/>
    <mergeCell ref="C8:C10"/>
    <mergeCell ref="D8:G8"/>
    <mergeCell ref="H8:K8"/>
    <mergeCell ref="L8:O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AGTC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Guthyné Kerekes Gizella</dc:creator>
  <cp:keywords/>
  <dc:description/>
  <cp:lastModifiedBy>Guthyné Kerekes Gizella</cp:lastModifiedBy>
  <cp:lastPrinted>2018-04-13T08:23:09Z</cp:lastPrinted>
  <dcterms:created xsi:type="dcterms:W3CDTF">2018-04-13T06:39:41Z</dcterms:created>
  <dcterms:modified xsi:type="dcterms:W3CDTF">2019-07-12T06:49:24Z</dcterms:modified>
  <cp:category/>
  <cp:version/>
  <cp:contentType/>
  <cp:contentStatus/>
</cp:coreProperties>
</file>