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Men" sheetId="1" r:id="rId1"/>
  </sheets>
  <definedNames/>
  <calcPr fullCalcOnLoad="1"/>
</workbook>
</file>

<file path=xl/sharedStrings.xml><?xml version="1.0" encoding="utf-8"?>
<sst xmlns="http://schemas.openxmlformats.org/spreadsheetml/2006/main" count="176" uniqueCount="113">
  <si>
    <t>1. félév</t>
  </si>
  <si>
    <t>2. félév</t>
  </si>
  <si>
    <t>3. félév</t>
  </si>
  <si>
    <t>4. félév</t>
  </si>
  <si>
    <t>ea</t>
  </si>
  <si>
    <t>gy</t>
  </si>
  <si>
    <t>Munkaerő-piaci ismeretek</t>
  </si>
  <si>
    <t>Szakmai idegen nyelvi alapok</t>
  </si>
  <si>
    <t>Összesen</t>
  </si>
  <si>
    <t>Műszaki alapismeretek</t>
  </si>
  <si>
    <t>K</t>
  </si>
  <si>
    <t>Vezetési és munkaszervezési ismeretek</t>
  </si>
  <si>
    <t>Mezőgazdasági alapismeretek</t>
  </si>
  <si>
    <t>Gazdasági jogi ismeretek</t>
  </si>
  <si>
    <t>G</t>
  </si>
  <si>
    <t>Szakmai és pénzügyi információ feldolgozási alapismeretek</t>
  </si>
  <si>
    <t>Dr. Juhász Csilla</t>
  </si>
  <si>
    <t>Dr. Czellér Mária</t>
  </si>
  <si>
    <t>Dr. Vántus András</t>
  </si>
  <si>
    <t>Novotniné Dr. Dankó Gabriella</t>
  </si>
  <si>
    <t>Dr. Andorkó Imre</t>
  </si>
  <si>
    <t>Tantárgykód</t>
  </si>
  <si>
    <t>Dr. Kovács Sándor</t>
  </si>
  <si>
    <t>Kulcskompetencia modul</t>
  </si>
  <si>
    <t>Képzési terület szerinti közös modul</t>
  </si>
  <si>
    <t>Szakmai törzsmodul</t>
  </si>
  <si>
    <t>Takarmányozástan</t>
  </si>
  <si>
    <t>Állatélettan</t>
  </si>
  <si>
    <t>Legelő- és gyepgazdálkodás</t>
  </si>
  <si>
    <t>Állattenyésztés I.</t>
  </si>
  <si>
    <t>Dr. Nagy Géza</t>
  </si>
  <si>
    <t>Közgazdaságtan</t>
  </si>
  <si>
    <t>Kommunikáció</t>
  </si>
  <si>
    <t>Takarmánykémia</t>
  </si>
  <si>
    <t>Viselkedéskultúra, lovasetika</t>
  </si>
  <si>
    <t>Lovaglási, hajtási ismeretek</t>
  </si>
  <si>
    <t>Szaporodásbiológia</t>
  </si>
  <si>
    <t>Állategészségtan, higiénia</t>
  </si>
  <si>
    <t>Lótenyésztés</t>
  </si>
  <si>
    <t>Takarmánynövény termesztés</t>
  </si>
  <si>
    <t>Lovak tartástechnológiája</t>
  </si>
  <si>
    <t>Ágazati üzleti terv készítés</t>
  </si>
  <si>
    <t>Összefüggő gyakorlat tematikája</t>
  </si>
  <si>
    <t>Takarmányismeret</t>
  </si>
  <si>
    <t>Lovasbírói ismeretek</t>
  </si>
  <si>
    <t>Pénzügyi tervezés</t>
  </si>
  <si>
    <t>Tenyésztésszervezés</t>
  </si>
  <si>
    <t>Lovak, csikók bemutatása</t>
  </si>
  <si>
    <t>Dr. Pataki Balázs</t>
  </si>
  <si>
    <t>Boros Sándor</t>
  </si>
  <si>
    <t>Dr. Magyar Károly</t>
  </si>
  <si>
    <t>Dr. Mihók Sándor</t>
  </si>
  <si>
    <t>Dr. Kutassy Erika</t>
  </si>
  <si>
    <t>Dr. Szabó Csaba</t>
  </si>
  <si>
    <t>Lovassportok, lóversenyzés, lóhasználat</t>
  </si>
  <si>
    <t xml:space="preserve">Lovaglási, hajtási ismeretek </t>
  </si>
  <si>
    <t>Lótenyésztés II.</t>
  </si>
  <si>
    <t>Összes óraszám</t>
  </si>
  <si>
    <t>Kincses Sándorné dr.</t>
  </si>
  <si>
    <t>Dr. Buzás Ferenc Ede</t>
  </si>
  <si>
    <t>Összes kredit érték</t>
  </si>
  <si>
    <t>Mindösszesen előadás</t>
  </si>
  <si>
    <t>Mindösszesen gyakorlat</t>
  </si>
  <si>
    <t>Dr. Bakó Mária</t>
  </si>
  <si>
    <t>Dr. Várallyai László</t>
  </si>
  <si>
    <t>MTF7001</t>
  </si>
  <si>
    <t>MTF7002</t>
  </si>
  <si>
    <t>MTF7003</t>
  </si>
  <si>
    <t>MTF7004</t>
  </si>
  <si>
    <t>MTF7005</t>
  </si>
  <si>
    <t>MTF7006</t>
  </si>
  <si>
    <t>MTF7007</t>
  </si>
  <si>
    <t>MTF7008</t>
  </si>
  <si>
    <t>MTF7009</t>
  </si>
  <si>
    <t>MTF7010</t>
  </si>
  <si>
    <t>MTFM7001</t>
  </si>
  <si>
    <t>MTFM7002</t>
  </si>
  <si>
    <t>MTFM7003</t>
  </si>
  <si>
    <t>MTFM7004</t>
  </si>
  <si>
    <t>MTFM7005</t>
  </si>
  <si>
    <t>MTFM7006</t>
  </si>
  <si>
    <t>MTFM7007</t>
  </si>
  <si>
    <t>MTFM7008</t>
  </si>
  <si>
    <t>MTFM7009</t>
  </si>
  <si>
    <t>MTFM7010</t>
  </si>
  <si>
    <t>MTFM7011</t>
  </si>
  <si>
    <t>MTFM7012</t>
  </si>
  <si>
    <t>MTFM7013</t>
  </si>
  <si>
    <t>MTFM7014</t>
  </si>
  <si>
    <t>MTFM7015</t>
  </si>
  <si>
    <t>MTFM7016</t>
  </si>
  <si>
    <t>MTFM7017</t>
  </si>
  <si>
    <t>MTFM7018</t>
  </si>
  <si>
    <t>MTFM7019</t>
  </si>
  <si>
    <t>MTFM7020</t>
  </si>
  <si>
    <t>MTFM7021</t>
  </si>
  <si>
    <t>Dr. Komlósi István</t>
  </si>
  <si>
    <t>Tantárgy megnevezése</t>
  </si>
  <si>
    <t>nappali tagozat</t>
  </si>
  <si>
    <t>Mezőgazdasági informatika I.</t>
  </si>
  <si>
    <t>Mezőgazdasági informatika II.</t>
  </si>
  <si>
    <t>Tárgyfelelős oktató</t>
  </si>
  <si>
    <t>v</t>
  </si>
  <si>
    <t>kr</t>
  </si>
  <si>
    <t>Ménesgazda felsőoktatási szakképzés</t>
  </si>
  <si>
    <t>MTFM7022</t>
  </si>
  <si>
    <t>MTF7011</t>
  </si>
  <si>
    <t>MTF7012</t>
  </si>
  <si>
    <t>Dr. Kiss Zsuzsanna</t>
  </si>
  <si>
    <t>Horváth Márta</t>
  </si>
  <si>
    <t>Szakfelelős: Dr. Szabó Csaba</t>
  </si>
  <si>
    <t>2020. május 8.</t>
  </si>
  <si>
    <t>Bauerné Dr. Gáthy Andrea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</si>
</sst>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sz val="8"/>
      <name val="Calibri"/>
      <family val="2"/>
    </font>
    <font>
      <sz val="10"/>
      <name val="Arial"/>
      <family val="2"/>
    </font>
    <font>
      <b/>
      <sz val="10"/>
      <name val="Times New Roman"/>
      <family val="1"/>
    </font>
    <font>
      <i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/>
      <right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2" borderId="7" applyNumberFormat="0" applyFont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center"/>
    </xf>
    <xf numFmtId="0" fontId="3" fillId="0" borderId="10" xfId="0" applyFont="1" applyBorder="1" applyAlignment="1">
      <alignment vertical="top" wrapText="1"/>
    </xf>
    <xf numFmtId="0" fontId="5" fillId="0" borderId="0" xfId="0" applyFont="1" applyFill="1" applyAlignment="1">
      <alignment/>
    </xf>
    <xf numFmtId="0" fontId="3" fillId="0" borderId="0" xfId="0" applyFont="1" applyAlignment="1">
      <alignment vertical="top"/>
    </xf>
    <xf numFmtId="0" fontId="2" fillId="0" borderId="10" xfId="0" applyFont="1" applyBorder="1" applyAlignment="1">
      <alignment vertical="top"/>
    </xf>
    <xf numFmtId="0" fontId="3" fillId="0" borderId="10" xfId="0" applyFont="1" applyBorder="1" applyAlignment="1">
      <alignment vertical="top"/>
    </xf>
    <xf numFmtId="0" fontId="3" fillId="0" borderId="10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vertical="top" wrapText="1"/>
    </xf>
    <xf numFmtId="0" fontId="3" fillId="0" borderId="10" xfId="0" applyFont="1" applyFill="1" applyBorder="1" applyAlignment="1">
      <alignment vertical="top"/>
    </xf>
    <xf numFmtId="0" fontId="5" fillId="0" borderId="10" xfId="0" applyFont="1" applyFill="1" applyBorder="1" applyAlignment="1">
      <alignment horizontal="center" vertical="top"/>
    </xf>
    <xf numFmtId="0" fontId="4" fillId="0" borderId="0" xfId="0" applyFont="1" applyAlignment="1">
      <alignment vertical="top"/>
    </xf>
    <xf numFmtId="0" fontId="3" fillId="0" borderId="10" xfId="0" applyFont="1" applyBorder="1" applyAlignment="1">
      <alignment horizontal="center" vertical="top"/>
    </xf>
    <xf numFmtId="0" fontId="5" fillId="0" borderId="10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4" fillId="0" borderId="0" xfId="0" applyFont="1" applyBorder="1" applyAlignment="1">
      <alignment horizontal="center" vertical="top"/>
    </xf>
    <xf numFmtId="0" fontId="5" fillId="0" borderId="0" xfId="0" applyFont="1" applyAlignment="1">
      <alignment/>
    </xf>
    <xf numFmtId="0" fontId="5" fillId="33" borderId="10" xfId="0" applyFont="1" applyFill="1" applyBorder="1" applyAlignment="1">
      <alignment wrapText="1"/>
    </xf>
    <xf numFmtId="0" fontId="5" fillId="33" borderId="10" xfId="0" applyFont="1" applyFill="1" applyBorder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0" xfId="0" applyFont="1" applyAlignment="1">
      <alignment vertical="top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top"/>
    </xf>
    <xf numFmtId="0" fontId="5" fillId="0" borderId="10" xfId="0" applyFont="1" applyBorder="1" applyAlignment="1">
      <alignment vertical="top" wrapText="1"/>
    </xf>
    <xf numFmtId="0" fontId="5" fillId="0" borderId="11" xfId="0" applyFont="1" applyFill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0" xfId="0" applyFont="1" applyBorder="1" applyAlignment="1">
      <alignment vertical="top"/>
    </xf>
    <xf numFmtId="0" fontId="8" fillId="0" borderId="10" xfId="0" applyFont="1" applyBorder="1" applyAlignment="1">
      <alignment vertical="top" wrapText="1"/>
    </xf>
    <xf numFmtId="0" fontId="3" fillId="0" borderId="0" xfId="0" applyFont="1" applyFill="1" applyAlignment="1">
      <alignment/>
    </xf>
    <xf numFmtId="0" fontId="8" fillId="0" borderId="10" xfId="0" applyFont="1" applyFill="1" applyBorder="1" applyAlignment="1">
      <alignment vertical="top" wrapText="1"/>
    </xf>
    <xf numFmtId="0" fontId="8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0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46" fillId="0" borderId="10" xfId="0" applyFont="1" applyBorder="1" applyAlignment="1">
      <alignment vertical="center"/>
    </xf>
    <xf numFmtId="0" fontId="5" fillId="0" borderId="10" xfId="0" applyFont="1" applyBorder="1" applyAlignment="1">
      <alignment vertical="top" shrinkToFit="1"/>
    </xf>
    <xf numFmtId="0" fontId="3" fillId="0" borderId="0" xfId="0" applyFont="1" applyFill="1" applyBorder="1" applyAlignment="1">
      <alignment vertical="top"/>
    </xf>
    <xf numFmtId="0" fontId="46" fillId="0" borderId="0" xfId="0" applyFont="1" applyFill="1" applyBorder="1" applyAlignment="1">
      <alignment/>
    </xf>
    <xf numFmtId="0" fontId="3" fillId="0" borderId="12" xfId="0" applyFont="1" applyFill="1" applyBorder="1" applyAlignment="1">
      <alignment vertical="top"/>
    </xf>
    <xf numFmtId="0" fontId="2" fillId="0" borderId="12" xfId="0" applyFont="1" applyFill="1" applyBorder="1" applyAlignment="1">
      <alignment vertical="top"/>
    </xf>
    <xf numFmtId="0" fontId="0" fillId="0" borderId="0" xfId="0" applyAlignment="1">
      <alignment horizontal="center" vertical="top"/>
    </xf>
    <xf numFmtId="0" fontId="47" fillId="0" borderId="12" xfId="0" applyFont="1" applyFill="1" applyBorder="1" applyAlignment="1">
      <alignment horizontal="right"/>
    </xf>
    <xf numFmtId="0" fontId="9" fillId="0" borderId="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vertical="top"/>
    </xf>
    <xf numFmtId="0" fontId="2" fillId="0" borderId="10" xfId="0" applyFont="1" applyFill="1" applyBorder="1" applyAlignment="1">
      <alignment horizontal="center" vertical="top" textRotation="90" wrapText="1"/>
    </xf>
    <xf numFmtId="0" fontId="8" fillId="0" borderId="10" xfId="0" applyFont="1" applyFill="1" applyBorder="1" applyAlignment="1">
      <alignment vertical="top"/>
    </xf>
    <xf numFmtId="0" fontId="8" fillId="0" borderId="13" xfId="0" applyFont="1" applyBorder="1" applyAlignment="1">
      <alignment vertical="top"/>
    </xf>
    <xf numFmtId="0" fontId="2" fillId="0" borderId="0" xfId="0" applyFont="1" applyFill="1" applyBorder="1" applyAlignment="1">
      <alignment horizontal="centerContinuous" vertical="top"/>
    </xf>
    <xf numFmtId="0" fontId="0" fillId="0" borderId="0" xfId="0" applyAlignment="1">
      <alignment horizontal="centerContinuous" vertical="top"/>
    </xf>
    <xf numFmtId="0" fontId="46" fillId="0" borderId="0" xfId="0" applyFont="1" applyFill="1" applyBorder="1" applyAlignment="1">
      <alignment horizontal="centerContinuous"/>
    </xf>
    <xf numFmtId="0" fontId="5" fillId="0" borderId="11" xfId="0" applyFont="1" applyBorder="1" applyAlignment="1">
      <alignment vertical="top"/>
    </xf>
    <xf numFmtId="0" fontId="5" fillId="0" borderId="10" xfId="0" applyFont="1" applyFill="1" applyBorder="1" applyAlignment="1">
      <alignment vertical="top" shrinkToFit="1"/>
    </xf>
    <xf numFmtId="0" fontId="2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2" fillId="0" borderId="10" xfId="0" applyFont="1" applyFill="1" applyBorder="1" applyAlignment="1">
      <alignment horizontal="center" vertical="top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0" fillId="0" borderId="16" xfId="0" applyBorder="1" applyAlignment="1">
      <alignment vertical="center"/>
    </xf>
  </cellXfs>
  <cellStyles count="52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Normál 2" xfId="56"/>
    <cellStyle name="Normál 2 10" xfId="57"/>
    <cellStyle name="Normál 3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X65"/>
  <sheetViews>
    <sheetView tabSelected="1" zoomScalePageLayoutView="0" workbookViewId="0" topLeftCell="A1">
      <pane ySplit="8" topLeftCell="A9" activePane="bottomLeft" state="frozen"/>
      <selection pane="topLeft" activeCell="A6" sqref="A6"/>
      <selection pane="bottomLeft" activeCell="A9" sqref="A9"/>
    </sheetView>
  </sheetViews>
  <sheetFormatPr defaultColWidth="3.57421875" defaultRowHeight="12.75" customHeight="1"/>
  <cols>
    <col min="1" max="1" width="11.00390625" style="7" bestFit="1" customWidth="1"/>
    <col min="2" max="2" width="29.421875" style="7" customWidth="1"/>
    <col min="3" max="18" width="5.28125" style="7" customWidth="1"/>
    <col min="19" max="19" width="6.00390625" style="7" customWidth="1"/>
    <col min="20" max="20" width="24.7109375" style="7" customWidth="1"/>
    <col min="21" max="21" width="4.8515625" style="7" customWidth="1"/>
    <col min="22" max="16384" width="3.57421875" style="7" customWidth="1"/>
  </cols>
  <sheetData>
    <row r="2" spans="2:20" s="40" customFormat="1" ht="15">
      <c r="B2" s="52" t="s">
        <v>104</v>
      </c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4"/>
    </row>
    <row r="3" spans="2:20" s="40" customFormat="1" ht="15">
      <c r="B3" s="52" t="s">
        <v>98</v>
      </c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53"/>
      <c r="Q3" s="53"/>
      <c r="R3" s="53"/>
      <c r="S3" s="53"/>
      <c r="T3" s="54"/>
    </row>
    <row r="4" spans="1:20" s="40" customFormat="1" ht="15">
      <c r="A4" s="46" t="s">
        <v>110</v>
      </c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1"/>
    </row>
    <row r="5" spans="2:20" s="40" customFormat="1" ht="20.25" customHeight="1">
      <c r="B5" s="43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5" t="s">
        <v>111</v>
      </c>
    </row>
    <row r="6" spans="2:20" ht="12.75" customHeight="1">
      <c r="B6" s="57" t="s">
        <v>97</v>
      </c>
      <c r="C6" s="59" t="s">
        <v>0</v>
      </c>
      <c r="D6" s="59"/>
      <c r="E6" s="59"/>
      <c r="F6" s="59"/>
      <c r="G6" s="59" t="s">
        <v>1</v>
      </c>
      <c r="H6" s="59"/>
      <c r="I6" s="59"/>
      <c r="J6" s="59"/>
      <c r="K6" s="59" t="s">
        <v>2</v>
      </c>
      <c r="L6" s="59"/>
      <c r="M6" s="59"/>
      <c r="N6" s="59"/>
      <c r="O6" s="59" t="s">
        <v>3</v>
      </c>
      <c r="P6" s="59"/>
      <c r="Q6" s="59"/>
      <c r="R6" s="59"/>
      <c r="S6" s="49"/>
      <c r="T6" s="60" t="s">
        <v>101</v>
      </c>
    </row>
    <row r="7" spans="2:20" ht="12.75" customHeight="1">
      <c r="B7" s="57"/>
      <c r="C7" s="59">
        <v>14</v>
      </c>
      <c r="D7" s="59"/>
      <c r="E7" s="59"/>
      <c r="F7" s="59"/>
      <c r="G7" s="59">
        <v>14</v>
      </c>
      <c r="H7" s="59"/>
      <c r="I7" s="59"/>
      <c r="J7" s="59"/>
      <c r="K7" s="59">
        <v>14</v>
      </c>
      <c r="L7" s="59"/>
      <c r="M7" s="59"/>
      <c r="N7" s="59"/>
      <c r="O7" s="59">
        <v>14</v>
      </c>
      <c r="P7" s="59"/>
      <c r="Q7" s="59"/>
      <c r="R7" s="59"/>
      <c r="S7" s="49"/>
      <c r="T7" s="61"/>
    </row>
    <row r="8" spans="2:24" ht="12.75" customHeight="1">
      <c r="B8" s="58"/>
      <c r="C8" s="47" t="s">
        <v>4</v>
      </c>
      <c r="D8" s="47" t="s">
        <v>5</v>
      </c>
      <c r="E8" s="47" t="s">
        <v>102</v>
      </c>
      <c r="F8" s="47" t="s">
        <v>103</v>
      </c>
      <c r="G8" s="47" t="s">
        <v>4</v>
      </c>
      <c r="H8" s="47" t="s">
        <v>5</v>
      </c>
      <c r="I8" s="47" t="s">
        <v>102</v>
      </c>
      <c r="J8" s="47" t="s">
        <v>103</v>
      </c>
      <c r="K8" s="47" t="s">
        <v>4</v>
      </c>
      <c r="L8" s="47" t="s">
        <v>5</v>
      </c>
      <c r="M8" s="47" t="s">
        <v>102</v>
      </c>
      <c r="N8" s="47" t="s">
        <v>103</v>
      </c>
      <c r="O8" s="47" t="s">
        <v>4</v>
      </c>
      <c r="P8" s="47" t="s">
        <v>5</v>
      </c>
      <c r="Q8" s="47" t="s">
        <v>102</v>
      </c>
      <c r="R8" s="47" t="s">
        <v>103</v>
      </c>
      <c r="S8" s="49"/>
      <c r="T8" s="62"/>
      <c r="U8" s="6"/>
      <c r="V8" s="32"/>
      <c r="W8" s="1"/>
      <c r="X8" s="1"/>
    </row>
    <row r="9" spans="1:20" ht="12.75" customHeight="1">
      <c r="A9" s="8" t="s">
        <v>21</v>
      </c>
      <c r="B9" s="48" t="s">
        <v>23</v>
      </c>
      <c r="C9" s="48"/>
      <c r="D9" s="48"/>
      <c r="E9" s="48"/>
      <c r="F9" s="48"/>
      <c r="G9" s="48"/>
      <c r="H9" s="48"/>
      <c r="I9" s="48"/>
      <c r="J9" s="48"/>
      <c r="K9" s="48"/>
      <c r="L9" s="48"/>
      <c r="M9" s="48"/>
      <c r="N9" s="48"/>
      <c r="O9" s="48"/>
      <c r="P9" s="48"/>
      <c r="Q9" s="48"/>
      <c r="R9" s="48"/>
      <c r="S9" s="48"/>
      <c r="T9" s="9"/>
    </row>
    <row r="10" spans="1:24" ht="12.75" customHeight="1">
      <c r="A10" s="9" t="s">
        <v>65</v>
      </c>
      <c r="B10" s="11" t="s">
        <v>32</v>
      </c>
      <c r="C10" s="10">
        <v>2</v>
      </c>
      <c r="D10" s="10">
        <v>0</v>
      </c>
      <c r="E10" s="10" t="s">
        <v>10</v>
      </c>
      <c r="F10" s="10">
        <v>3</v>
      </c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0">
        <f>+F10+J10+N10+R10</f>
        <v>3</v>
      </c>
      <c r="T10" s="9" t="s">
        <v>16</v>
      </c>
      <c r="U10" s="1"/>
      <c r="V10" s="1"/>
      <c r="W10" s="1"/>
      <c r="X10" s="1"/>
    </row>
    <row r="11" spans="1:24" ht="25.5">
      <c r="A11" s="9" t="s">
        <v>66</v>
      </c>
      <c r="B11" s="11" t="s">
        <v>15</v>
      </c>
      <c r="C11" s="10">
        <v>2</v>
      </c>
      <c r="D11" s="13">
        <v>1</v>
      </c>
      <c r="E11" s="13" t="s">
        <v>14</v>
      </c>
      <c r="F11" s="10">
        <v>3</v>
      </c>
      <c r="G11" s="10"/>
      <c r="H11" s="10"/>
      <c r="I11" s="10"/>
      <c r="J11" s="10"/>
      <c r="K11" s="12"/>
      <c r="L11" s="12"/>
      <c r="M11" s="12"/>
      <c r="N11" s="12"/>
      <c r="O11" s="12"/>
      <c r="P11" s="12"/>
      <c r="Q11" s="12"/>
      <c r="R11" s="12"/>
      <c r="S11" s="10">
        <f>+F11+J11+N11+R11</f>
        <v>3</v>
      </c>
      <c r="T11" s="9" t="s">
        <v>63</v>
      </c>
      <c r="U11" s="20"/>
      <c r="V11" s="1"/>
      <c r="W11" s="1"/>
      <c r="X11" s="1"/>
    </row>
    <row r="12" spans="1:24" ht="12.75" customHeight="1">
      <c r="A12" s="9" t="s">
        <v>67</v>
      </c>
      <c r="B12" s="11" t="s">
        <v>6</v>
      </c>
      <c r="C12" s="10">
        <v>2</v>
      </c>
      <c r="D12" s="10">
        <v>0</v>
      </c>
      <c r="E12" s="10" t="s">
        <v>14</v>
      </c>
      <c r="F12" s="10">
        <v>3</v>
      </c>
      <c r="G12" s="10"/>
      <c r="H12" s="10"/>
      <c r="I12" s="10"/>
      <c r="J12" s="10"/>
      <c r="K12" s="12"/>
      <c r="L12" s="12"/>
      <c r="M12" s="12"/>
      <c r="N12" s="12"/>
      <c r="O12" s="12"/>
      <c r="P12" s="12"/>
      <c r="Q12" s="12"/>
      <c r="R12" s="12"/>
      <c r="S12" s="10">
        <f>+F12+J12+N12+R12</f>
        <v>3</v>
      </c>
      <c r="T12" s="9" t="s">
        <v>108</v>
      </c>
      <c r="U12" s="20"/>
      <c r="V12" s="1"/>
      <c r="W12" s="1"/>
      <c r="X12" s="1"/>
    </row>
    <row r="13" spans="1:24" ht="12.75" customHeight="1">
      <c r="A13" s="9" t="s">
        <v>68</v>
      </c>
      <c r="B13" s="3" t="s">
        <v>7</v>
      </c>
      <c r="C13" s="2">
        <v>2</v>
      </c>
      <c r="D13" s="2">
        <v>0</v>
      </c>
      <c r="E13" s="2" t="s">
        <v>10</v>
      </c>
      <c r="F13" s="2">
        <v>3</v>
      </c>
      <c r="G13" s="10"/>
      <c r="H13" s="10"/>
      <c r="I13" s="10"/>
      <c r="J13" s="10"/>
      <c r="K13" s="12"/>
      <c r="L13" s="12"/>
      <c r="M13" s="12"/>
      <c r="N13" s="12"/>
      <c r="O13" s="12"/>
      <c r="P13" s="12"/>
      <c r="Q13" s="12"/>
      <c r="R13" s="12"/>
      <c r="S13" s="10">
        <f>+F13+J13+N13+R13</f>
        <v>3</v>
      </c>
      <c r="T13" s="9" t="s">
        <v>17</v>
      </c>
      <c r="U13" s="20"/>
      <c r="V13" s="1"/>
      <c r="W13" s="1"/>
      <c r="X13" s="1"/>
    </row>
    <row r="14" spans="1:20" s="24" customFormat="1" ht="12.75" customHeight="1">
      <c r="A14" s="25"/>
      <c r="B14" s="33" t="s">
        <v>8</v>
      </c>
      <c r="C14" s="34">
        <f>SUM(C10:C13)</f>
        <v>8</v>
      </c>
      <c r="D14" s="34">
        <f>SUM(D10:D13)</f>
        <v>1</v>
      </c>
      <c r="E14" s="13"/>
      <c r="F14" s="34">
        <f>SUM(F10:F13)</f>
        <v>12</v>
      </c>
      <c r="G14" s="34">
        <f>SUM(G10:G13)*15</f>
        <v>0</v>
      </c>
      <c r="H14" s="34">
        <f>SUM(H10:H13)*15</f>
        <v>0</v>
      </c>
      <c r="I14" s="13"/>
      <c r="J14" s="34">
        <f>SUM(J10:J13)</f>
        <v>0</v>
      </c>
      <c r="K14" s="34">
        <f>SUM(K10:K13)*15</f>
        <v>0</v>
      </c>
      <c r="L14" s="34">
        <f>SUM(L10:L13)*15</f>
        <v>0</v>
      </c>
      <c r="M14" s="13"/>
      <c r="N14" s="34">
        <f>SUM(N10:N13)</f>
        <v>0</v>
      </c>
      <c r="O14" s="34">
        <f>SUM(O10:O13)*15</f>
        <v>0</v>
      </c>
      <c r="P14" s="34">
        <f>SUM(P10:P13)*15</f>
        <v>0</v>
      </c>
      <c r="Q14" s="13"/>
      <c r="R14" s="34">
        <f>SUM(R10:R13)</f>
        <v>0</v>
      </c>
      <c r="S14" s="34">
        <f>SUM(S10:S13)</f>
        <v>12</v>
      </c>
      <c r="T14" s="25"/>
    </row>
    <row r="15" spans="1:20" ht="12.75" customHeight="1">
      <c r="A15" s="9"/>
      <c r="B15" s="48" t="s">
        <v>24</v>
      </c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48"/>
      <c r="O15" s="48"/>
      <c r="P15" s="48"/>
      <c r="Q15" s="48"/>
      <c r="R15" s="48"/>
      <c r="S15" s="48"/>
      <c r="T15" s="9"/>
    </row>
    <row r="16" spans="1:24" s="24" customFormat="1" ht="12.75" customHeight="1">
      <c r="A16" s="9" t="s">
        <v>69</v>
      </c>
      <c r="B16" s="16" t="s">
        <v>9</v>
      </c>
      <c r="C16" s="13"/>
      <c r="D16" s="13"/>
      <c r="E16" s="13"/>
      <c r="F16" s="13"/>
      <c r="G16" s="13">
        <v>2</v>
      </c>
      <c r="H16" s="13">
        <v>1</v>
      </c>
      <c r="I16" s="13" t="s">
        <v>10</v>
      </c>
      <c r="J16" s="13">
        <v>3</v>
      </c>
      <c r="K16" s="13"/>
      <c r="L16" s="13"/>
      <c r="M16" s="13"/>
      <c r="N16" s="13"/>
      <c r="O16" s="13"/>
      <c r="P16" s="13"/>
      <c r="Q16" s="13"/>
      <c r="R16" s="13"/>
      <c r="S16" s="13">
        <f aca="true" t="shared" si="0" ref="S16:S22">+F16+J16+N16+R16</f>
        <v>3</v>
      </c>
      <c r="T16" s="25" t="s">
        <v>18</v>
      </c>
      <c r="U16" s="20"/>
      <c r="V16" s="20"/>
      <c r="W16" s="20"/>
      <c r="X16" s="20"/>
    </row>
    <row r="17" spans="1:24" s="24" customFormat="1" ht="12.75" customHeight="1">
      <c r="A17" s="9" t="s">
        <v>70</v>
      </c>
      <c r="B17" s="21" t="s">
        <v>31</v>
      </c>
      <c r="C17" s="13">
        <v>2</v>
      </c>
      <c r="D17" s="13">
        <v>0</v>
      </c>
      <c r="E17" s="13" t="s">
        <v>10</v>
      </c>
      <c r="F17" s="13">
        <v>3</v>
      </c>
      <c r="G17" s="13"/>
      <c r="H17" s="13"/>
      <c r="I17" s="13"/>
      <c r="J17" s="13"/>
      <c r="K17" s="13"/>
      <c r="L17" s="13"/>
      <c r="M17" s="13"/>
      <c r="N17" s="13"/>
      <c r="O17" s="26"/>
      <c r="P17" s="26"/>
      <c r="Q17" s="26"/>
      <c r="R17" s="26"/>
      <c r="S17" s="13">
        <f t="shared" si="0"/>
        <v>3</v>
      </c>
      <c r="T17" s="38" t="s">
        <v>112</v>
      </c>
      <c r="U17" s="20"/>
      <c r="V17" s="20"/>
      <c r="W17" s="20"/>
      <c r="X17" s="20"/>
    </row>
    <row r="18" spans="1:24" s="24" customFormat="1" ht="14.25" customHeight="1">
      <c r="A18" s="9" t="s">
        <v>71</v>
      </c>
      <c r="B18" s="56" t="s">
        <v>11</v>
      </c>
      <c r="C18" s="13"/>
      <c r="D18" s="13"/>
      <c r="E18" s="13"/>
      <c r="F18" s="13"/>
      <c r="G18" s="13"/>
      <c r="H18" s="13"/>
      <c r="I18" s="13"/>
      <c r="J18" s="13"/>
      <c r="K18" s="13">
        <v>2</v>
      </c>
      <c r="L18" s="13">
        <v>0</v>
      </c>
      <c r="M18" s="13" t="s">
        <v>10</v>
      </c>
      <c r="N18" s="13">
        <v>3</v>
      </c>
      <c r="O18" s="26"/>
      <c r="P18" s="26"/>
      <c r="Q18" s="26"/>
      <c r="R18" s="26"/>
      <c r="S18" s="13">
        <f t="shared" si="0"/>
        <v>3</v>
      </c>
      <c r="T18" s="29" t="s">
        <v>18</v>
      </c>
      <c r="U18" s="20"/>
      <c r="V18" s="20"/>
      <c r="W18" s="20"/>
      <c r="X18" s="20"/>
    </row>
    <row r="19" spans="1:24" ht="12.75" customHeight="1">
      <c r="A19" s="9" t="s">
        <v>72</v>
      </c>
      <c r="B19" s="11" t="s">
        <v>12</v>
      </c>
      <c r="C19" s="10">
        <v>2</v>
      </c>
      <c r="D19" s="10">
        <v>1</v>
      </c>
      <c r="E19" s="10" t="s">
        <v>14</v>
      </c>
      <c r="F19" s="10">
        <v>3</v>
      </c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>
        <f t="shared" si="0"/>
        <v>3</v>
      </c>
      <c r="T19" s="9" t="s">
        <v>19</v>
      </c>
      <c r="U19" s="1"/>
      <c r="V19" s="1"/>
      <c r="W19" s="1"/>
      <c r="X19" s="1"/>
    </row>
    <row r="20" spans="1:21" ht="12.75" customHeight="1">
      <c r="A20" s="9" t="s">
        <v>74</v>
      </c>
      <c r="B20" s="11" t="s">
        <v>27</v>
      </c>
      <c r="C20" s="10"/>
      <c r="D20" s="10"/>
      <c r="E20" s="10"/>
      <c r="F20" s="10"/>
      <c r="G20" s="10">
        <v>2</v>
      </c>
      <c r="H20" s="10">
        <v>1</v>
      </c>
      <c r="I20" s="22" t="s">
        <v>14</v>
      </c>
      <c r="J20" s="10">
        <v>3</v>
      </c>
      <c r="K20" s="10"/>
      <c r="L20" s="10"/>
      <c r="M20" s="10"/>
      <c r="N20" s="10"/>
      <c r="O20" s="10"/>
      <c r="P20" s="10"/>
      <c r="Q20" s="10"/>
      <c r="R20" s="10"/>
      <c r="S20" s="10">
        <f t="shared" si="0"/>
        <v>3</v>
      </c>
      <c r="T20" s="25" t="s">
        <v>19</v>
      </c>
      <c r="U20" s="14"/>
    </row>
    <row r="21" spans="1:20" ht="12.75" customHeight="1">
      <c r="A21" s="9" t="s">
        <v>73</v>
      </c>
      <c r="B21" s="11" t="s">
        <v>13</v>
      </c>
      <c r="C21" s="15"/>
      <c r="D21" s="15"/>
      <c r="E21" s="10"/>
      <c r="F21" s="15"/>
      <c r="G21" s="13">
        <v>2</v>
      </c>
      <c r="H21" s="13">
        <v>0</v>
      </c>
      <c r="I21" s="22" t="s">
        <v>10</v>
      </c>
      <c r="J21" s="13">
        <v>3</v>
      </c>
      <c r="K21" s="10"/>
      <c r="L21" s="10"/>
      <c r="M21" s="10"/>
      <c r="N21" s="10"/>
      <c r="O21" s="10"/>
      <c r="P21" s="10"/>
      <c r="Q21" s="10"/>
      <c r="R21" s="10"/>
      <c r="S21" s="10">
        <f t="shared" si="0"/>
        <v>3</v>
      </c>
      <c r="T21" s="9" t="s">
        <v>20</v>
      </c>
    </row>
    <row r="22" spans="1:21" ht="12.75" customHeight="1">
      <c r="A22" s="9" t="s">
        <v>75</v>
      </c>
      <c r="B22" s="11" t="s">
        <v>99</v>
      </c>
      <c r="C22" s="15"/>
      <c r="D22" s="15"/>
      <c r="E22" s="10"/>
      <c r="F22" s="15"/>
      <c r="G22" s="10">
        <v>0</v>
      </c>
      <c r="H22" s="10">
        <v>2</v>
      </c>
      <c r="I22" s="10" t="s">
        <v>14</v>
      </c>
      <c r="J22" s="10">
        <v>3</v>
      </c>
      <c r="K22" s="10"/>
      <c r="L22" s="10"/>
      <c r="M22" s="10"/>
      <c r="N22" s="10"/>
      <c r="O22" s="10"/>
      <c r="P22" s="10"/>
      <c r="Q22" s="10"/>
      <c r="R22" s="10"/>
      <c r="S22" s="10">
        <f t="shared" si="0"/>
        <v>3</v>
      </c>
      <c r="T22" s="9" t="s">
        <v>64</v>
      </c>
      <c r="U22" s="14"/>
    </row>
    <row r="23" spans="1:20" s="24" customFormat="1" ht="12.75" customHeight="1">
      <c r="A23" s="25"/>
      <c r="B23" s="33" t="s">
        <v>8</v>
      </c>
      <c r="C23" s="34">
        <f aca="true" t="shared" si="1" ref="C23:S23">SUM(C16:C22)</f>
        <v>4</v>
      </c>
      <c r="D23" s="34">
        <f t="shared" si="1"/>
        <v>1</v>
      </c>
      <c r="E23" s="34">
        <f>SUM(E16:E22)</f>
        <v>0</v>
      </c>
      <c r="F23" s="34">
        <f t="shared" si="1"/>
        <v>6</v>
      </c>
      <c r="G23" s="34">
        <f t="shared" si="1"/>
        <v>6</v>
      </c>
      <c r="H23" s="34">
        <f t="shared" si="1"/>
        <v>4</v>
      </c>
      <c r="I23" s="34">
        <f>SUM(I16:I22)</f>
        <v>0</v>
      </c>
      <c r="J23" s="34">
        <f t="shared" si="1"/>
        <v>12</v>
      </c>
      <c r="K23" s="34">
        <f t="shared" si="1"/>
        <v>2</v>
      </c>
      <c r="L23" s="34">
        <f t="shared" si="1"/>
        <v>0</v>
      </c>
      <c r="M23" s="34">
        <f>SUM(M16:M22)</f>
        <v>0</v>
      </c>
      <c r="N23" s="34">
        <f t="shared" si="1"/>
        <v>3</v>
      </c>
      <c r="O23" s="34">
        <f t="shared" si="1"/>
        <v>0</v>
      </c>
      <c r="P23" s="34">
        <f t="shared" si="1"/>
        <v>0</v>
      </c>
      <c r="Q23" s="34">
        <f>SUM(Q16:Q22)</f>
        <v>0</v>
      </c>
      <c r="R23" s="34">
        <f t="shared" si="1"/>
        <v>0</v>
      </c>
      <c r="S23" s="34">
        <f t="shared" si="1"/>
        <v>21</v>
      </c>
      <c r="T23" s="25"/>
    </row>
    <row r="24" spans="1:20" s="24" customFormat="1" ht="12.75" customHeight="1">
      <c r="A24" s="25"/>
      <c r="B24" s="50" t="s">
        <v>25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25"/>
    </row>
    <row r="25" spans="1:24" ht="12.75" customHeight="1">
      <c r="A25" s="9" t="s">
        <v>76</v>
      </c>
      <c r="B25" s="16" t="s">
        <v>33</v>
      </c>
      <c r="C25" s="13">
        <v>2</v>
      </c>
      <c r="D25" s="13">
        <v>1</v>
      </c>
      <c r="E25" s="13" t="s">
        <v>10</v>
      </c>
      <c r="F25" s="13">
        <v>3</v>
      </c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2"/>
      <c r="R25" s="10"/>
      <c r="S25" s="10">
        <f>+F25+J25+N25+R25</f>
        <v>3</v>
      </c>
      <c r="T25" s="9" t="s">
        <v>58</v>
      </c>
      <c r="U25" s="1"/>
      <c r="V25" s="1"/>
      <c r="W25" s="1"/>
      <c r="X25" s="1"/>
    </row>
    <row r="26" spans="1:21" s="23" customFormat="1" ht="12.75" customHeight="1">
      <c r="A26" s="9" t="s">
        <v>77</v>
      </c>
      <c r="B26" s="16" t="s">
        <v>34</v>
      </c>
      <c r="C26" s="13">
        <v>1</v>
      </c>
      <c r="D26" s="13">
        <v>0</v>
      </c>
      <c r="E26" s="13" t="s">
        <v>10</v>
      </c>
      <c r="F26" s="13">
        <v>1</v>
      </c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>
        <v>1</v>
      </c>
      <c r="T26" s="26" t="s">
        <v>48</v>
      </c>
      <c r="U26" s="24"/>
    </row>
    <row r="27" spans="1:20" s="23" customFormat="1" ht="12.75" customHeight="1">
      <c r="A27" s="9" t="s">
        <v>78</v>
      </c>
      <c r="B27" s="16" t="s">
        <v>55</v>
      </c>
      <c r="C27" s="13">
        <v>0</v>
      </c>
      <c r="D27" s="13">
        <v>8</v>
      </c>
      <c r="E27" s="13" t="s">
        <v>14</v>
      </c>
      <c r="F27" s="13">
        <v>8</v>
      </c>
      <c r="G27" s="13"/>
      <c r="H27" s="13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>
        <v>8</v>
      </c>
      <c r="T27" s="26" t="s">
        <v>49</v>
      </c>
    </row>
    <row r="28" spans="1:20" s="23" customFormat="1" ht="12.75" customHeight="1">
      <c r="A28" s="9" t="s">
        <v>79</v>
      </c>
      <c r="B28" s="16" t="s">
        <v>55</v>
      </c>
      <c r="C28" s="13"/>
      <c r="D28" s="13"/>
      <c r="E28" s="13"/>
      <c r="F28" s="13"/>
      <c r="G28" s="13">
        <v>0</v>
      </c>
      <c r="H28" s="13">
        <v>8</v>
      </c>
      <c r="I28" s="13" t="s">
        <v>14</v>
      </c>
      <c r="J28" s="13">
        <v>8</v>
      </c>
      <c r="K28" s="13"/>
      <c r="L28" s="13"/>
      <c r="M28" s="13"/>
      <c r="N28" s="13"/>
      <c r="O28" s="13"/>
      <c r="P28" s="13"/>
      <c r="Q28" s="13"/>
      <c r="R28" s="13"/>
      <c r="S28" s="13">
        <v>8</v>
      </c>
      <c r="T28" s="26" t="s">
        <v>49</v>
      </c>
    </row>
    <row r="29" spans="1:20" s="23" customFormat="1" ht="12.75" customHeight="1">
      <c r="A29" s="9" t="s">
        <v>80</v>
      </c>
      <c r="B29" s="16" t="s">
        <v>55</v>
      </c>
      <c r="C29" s="13"/>
      <c r="D29" s="13"/>
      <c r="E29" s="13"/>
      <c r="F29" s="13"/>
      <c r="G29" s="13"/>
      <c r="H29" s="13"/>
      <c r="I29" s="13"/>
      <c r="J29" s="13"/>
      <c r="K29" s="13">
        <v>0</v>
      </c>
      <c r="L29" s="13">
        <v>8</v>
      </c>
      <c r="M29" s="13" t="s">
        <v>14</v>
      </c>
      <c r="N29" s="13">
        <v>8</v>
      </c>
      <c r="O29" s="13"/>
      <c r="P29" s="13"/>
      <c r="Q29" s="13"/>
      <c r="R29" s="13"/>
      <c r="S29" s="13">
        <v>8</v>
      </c>
      <c r="T29" s="26" t="s">
        <v>49</v>
      </c>
    </row>
    <row r="30" spans="1:20" s="23" customFormat="1" ht="12.75" customHeight="1">
      <c r="A30" s="26" t="s">
        <v>106</v>
      </c>
      <c r="B30" s="16" t="s">
        <v>29</v>
      </c>
      <c r="C30" s="13"/>
      <c r="D30" s="13"/>
      <c r="E30" s="13"/>
      <c r="F30" s="13"/>
      <c r="G30" s="13">
        <v>2</v>
      </c>
      <c r="H30" s="13">
        <v>1</v>
      </c>
      <c r="I30" s="13" t="s">
        <v>10</v>
      </c>
      <c r="J30" s="13">
        <v>3</v>
      </c>
      <c r="K30" s="13"/>
      <c r="L30" s="13"/>
      <c r="M30" s="13"/>
      <c r="N30" s="13"/>
      <c r="O30" s="13"/>
      <c r="P30" s="13"/>
      <c r="Q30" s="13"/>
      <c r="R30" s="13"/>
      <c r="S30" s="13">
        <v>3</v>
      </c>
      <c r="T30" s="26" t="s">
        <v>96</v>
      </c>
    </row>
    <row r="31" spans="1:20" s="23" customFormat="1" ht="12.75" customHeight="1">
      <c r="A31" s="9" t="s">
        <v>81</v>
      </c>
      <c r="B31" s="16" t="s">
        <v>36</v>
      </c>
      <c r="C31" s="13"/>
      <c r="D31" s="13"/>
      <c r="E31" s="13"/>
      <c r="F31" s="13"/>
      <c r="G31" s="13">
        <v>2</v>
      </c>
      <c r="H31" s="13">
        <v>1</v>
      </c>
      <c r="I31" s="13" t="s">
        <v>10</v>
      </c>
      <c r="J31" s="13">
        <v>3</v>
      </c>
      <c r="K31" s="13"/>
      <c r="L31" s="13"/>
      <c r="M31" s="13"/>
      <c r="N31" s="13"/>
      <c r="O31" s="13"/>
      <c r="P31" s="13"/>
      <c r="Q31" s="13"/>
      <c r="R31" s="13"/>
      <c r="S31" s="13">
        <v>3</v>
      </c>
      <c r="T31" s="26" t="s">
        <v>50</v>
      </c>
    </row>
    <row r="32" spans="1:20" s="23" customFormat="1" ht="12.75">
      <c r="A32" s="9" t="s">
        <v>82</v>
      </c>
      <c r="B32" s="16" t="s">
        <v>37</v>
      </c>
      <c r="C32" s="13"/>
      <c r="D32" s="13"/>
      <c r="E32" s="13"/>
      <c r="F32" s="13"/>
      <c r="G32" s="13"/>
      <c r="H32" s="13"/>
      <c r="I32" s="13"/>
      <c r="J32" s="13"/>
      <c r="K32" s="13">
        <v>2</v>
      </c>
      <c r="L32" s="13">
        <v>1</v>
      </c>
      <c r="M32" s="13" t="s">
        <v>10</v>
      </c>
      <c r="N32" s="13">
        <v>3</v>
      </c>
      <c r="O32" s="13"/>
      <c r="P32" s="13"/>
      <c r="Q32" s="13"/>
      <c r="R32" s="13"/>
      <c r="S32" s="13">
        <v>3</v>
      </c>
      <c r="T32" s="26" t="s">
        <v>50</v>
      </c>
    </row>
    <row r="33" spans="1:20" s="23" customFormat="1" ht="12.75" customHeight="1">
      <c r="A33" s="9" t="s">
        <v>83</v>
      </c>
      <c r="B33" s="16" t="s">
        <v>40</v>
      </c>
      <c r="C33" s="13"/>
      <c r="D33" s="13"/>
      <c r="E33" s="13"/>
      <c r="F33" s="13"/>
      <c r="G33" s="13"/>
      <c r="H33" s="13"/>
      <c r="I33" s="13"/>
      <c r="J33" s="13"/>
      <c r="K33" s="13">
        <v>1</v>
      </c>
      <c r="L33" s="13">
        <v>1</v>
      </c>
      <c r="M33" s="13" t="s">
        <v>10</v>
      </c>
      <c r="N33" s="13">
        <v>3</v>
      </c>
      <c r="O33" s="13"/>
      <c r="P33" s="13"/>
      <c r="Q33" s="13"/>
      <c r="R33" s="13"/>
      <c r="S33" s="13">
        <v>3</v>
      </c>
      <c r="T33" s="26" t="s">
        <v>51</v>
      </c>
    </row>
    <row r="34" spans="1:20" s="23" customFormat="1" ht="12.75" customHeight="1">
      <c r="A34" s="9" t="s">
        <v>84</v>
      </c>
      <c r="B34" s="16" t="s">
        <v>38</v>
      </c>
      <c r="C34" s="13"/>
      <c r="D34" s="13"/>
      <c r="E34" s="13"/>
      <c r="F34" s="13"/>
      <c r="G34" s="13"/>
      <c r="H34" s="13"/>
      <c r="I34" s="13"/>
      <c r="J34" s="13"/>
      <c r="K34" s="13">
        <v>2</v>
      </c>
      <c r="L34" s="13">
        <v>2</v>
      </c>
      <c r="M34" s="13" t="s">
        <v>10</v>
      </c>
      <c r="N34" s="13">
        <v>4</v>
      </c>
      <c r="O34" s="13"/>
      <c r="P34" s="13"/>
      <c r="Q34" s="13"/>
      <c r="R34" s="13"/>
      <c r="S34" s="13">
        <v>4</v>
      </c>
      <c r="T34" s="26" t="s">
        <v>51</v>
      </c>
    </row>
    <row r="35" spans="1:20" s="23" customFormat="1" ht="12.75" customHeight="1">
      <c r="A35" s="26" t="s">
        <v>105</v>
      </c>
      <c r="B35" s="16" t="s">
        <v>26</v>
      </c>
      <c r="C35" s="13"/>
      <c r="D35" s="13"/>
      <c r="E35" s="13"/>
      <c r="F35" s="13"/>
      <c r="G35" s="13"/>
      <c r="H35" s="13"/>
      <c r="I35" s="13"/>
      <c r="J35" s="13"/>
      <c r="K35" s="13">
        <v>3</v>
      </c>
      <c r="L35" s="13">
        <v>0</v>
      </c>
      <c r="M35" s="13" t="s">
        <v>10</v>
      </c>
      <c r="N35" s="13">
        <v>3</v>
      </c>
      <c r="O35" s="13"/>
      <c r="P35" s="13"/>
      <c r="Q35" s="13"/>
      <c r="R35" s="13"/>
      <c r="S35" s="13">
        <f>+F35+J35+N35+R35</f>
        <v>3</v>
      </c>
      <c r="T35" s="26" t="s">
        <v>53</v>
      </c>
    </row>
    <row r="36" spans="1:20" s="23" customFormat="1" ht="12.75">
      <c r="A36" s="9" t="s">
        <v>85</v>
      </c>
      <c r="B36" s="16" t="s">
        <v>39</v>
      </c>
      <c r="C36" s="13"/>
      <c r="D36" s="13"/>
      <c r="E36" s="13"/>
      <c r="F36" s="13"/>
      <c r="G36" s="13"/>
      <c r="H36" s="13"/>
      <c r="I36" s="13"/>
      <c r="J36" s="13"/>
      <c r="K36" s="13">
        <v>2</v>
      </c>
      <c r="L36" s="13">
        <v>0</v>
      </c>
      <c r="M36" s="13" t="s">
        <v>10</v>
      </c>
      <c r="N36" s="13">
        <v>3</v>
      </c>
      <c r="O36" s="13"/>
      <c r="P36" s="13"/>
      <c r="Q36" s="13"/>
      <c r="R36" s="13"/>
      <c r="S36" s="13">
        <v>3</v>
      </c>
      <c r="T36" s="26" t="s">
        <v>52</v>
      </c>
    </row>
    <row r="37" spans="1:21" s="24" customFormat="1" ht="12.75">
      <c r="A37" s="26" t="s">
        <v>107</v>
      </c>
      <c r="B37" s="27" t="s">
        <v>28</v>
      </c>
      <c r="C37" s="35"/>
      <c r="D37" s="13"/>
      <c r="E37" s="13"/>
      <c r="F37" s="13"/>
      <c r="G37" s="13"/>
      <c r="H37" s="13"/>
      <c r="I37" s="13"/>
      <c r="J37" s="13"/>
      <c r="K37" s="13">
        <v>0</v>
      </c>
      <c r="L37" s="13">
        <v>1</v>
      </c>
      <c r="M37" s="13" t="s">
        <v>14</v>
      </c>
      <c r="N37" s="13">
        <v>2</v>
      </c>
      <c r="O37" s="13"/>
      <c r="P37" s="13"/>
      <c r="Q37" s="13"/>
      <c r="R37" s="13"/>
      <c r="S37" s="13">
        <f>+F37+J37+N37+R37</f>
        <v>2</v>
      </c>
      <c r="T37" s="25" t="s">
        <v>30</v>
      </c>
      <c r="U37" s="23"/>
    </row>
    <row r="38" spans="1:21" ht="12.75" customHeight="1">
      <c r="A38" s="9" t="s">
        <v>86</v>
      </c>
      <c r="B38" s="11" t="s">
        <v>100</v>
      </c>
      <c r="C38" s="15"/>
      <c r="D38" s="15"/>
      <c r="E38" s="10"/>
      <c r="F38" s="15"/>
      <c r="G38" s="10"/>
      <c r="H38" s="10"/>
      <c r="I38" s="10"/>
      <c r="J38" s="10"/>
      <c r="K38" s="10">
        <v>0</v>
      </c>
      <c r="L38" s="10">
        <v>2</v>
      </c>
      <c r="M38" s="10" t="s">
        <v>14</v>
      </c>
      <c r="N38" s="10">
        <v>2</v>
      </c>
      <c r="O38" s="10"/>
      <c r="P38" s="10"/>
      <c r="Q38" s="10"/>
      <c r="R38" s="10"/>
      <c r="S38" s="10">
        <f>+F38+J38+N38+R38</f>
        <v>2</v>
      </c>
      <c r="T38" s="9" t="s">
        <v>22</v>
      </c>
      <c r="U38" s="14"/>
    </row>
    <row r="39" spans="1:20" s="24" customFormat="1" ht="12.75" customHeight="1">
      <c r="A39" s="9" t="s">
        <v>87</v>
      </c>
      <c r="B39" s="25" t="s">
        <v>41</v>
      </c>
      <c r="C39" s="25"/>
      <c r="D39" s="25"/>
      <c r="E39" s="25"/>
      <c r="F39" s="25"/>
      <c r="G39" s="25"/>
      <c r="H39" s="25"/>
      <c r="I39" s="25"/>
      <c r="J39" s="25"/>
      <c r="K39" s="36">
        <v>1</v>
      </c>
      <c r="L39" s="36">
        <v>2</v>
      </c>
      <c r="M39" s="36" t="s">
        <v>14</v>
      </c>
      <c r="N39" s="36">
        <v>3</v>
      </c>
      <c r="O39" s="25"/>
      <c r="P39" s="25"/>
      <c r="Q39" s="25"/>
      <c r="R39" s="25"/>
      <c r="S39" s="36">
        <v>3</v>
      </c>
      <c r="T39" s="25" t="s">
        <v>59</v>
      </c>
    </row>
    <row r="40" spans="1:20" s="24" customFormat="1" ht="12.75" customHeight="1">
      <c r="A40" s="25"/>
      <c r="B40" s="33" t="s">
        <v>8</v>
      </c>
      <c r="C40" s="34">
        <f>SUM(C25:C39)</f>
        <v>3</v>
      </c>
      <c r="D40" s="34">
        <f aca="true" t="shared" si="2" ref="D40:S40">SUM(D25:D39)</f>
        <v>9</v>
      </c>
      <c r="E40" s="34">
        <f>SUM(E25:E39)</f>
        <v>0</v>
      </c>
      <c r="F40" s="34">
        <f t="shared" si="2"/>
        <v>12</v>
      </c>
      <c r="G40" s="34">
        <f t="shared" si="2"/>
        <v>4</v>
      </c>
      <c r="H40" s="34">
        <f t="shared" si="2"/>
        <v>10</v>
      </c>
      <c r="I40" s="34">
        <f>SUM(I25:I39)</f>
        <v>0</v>
      </c>
      <c r="J40" s="34">
        <f t="shared" si="2"/>
        <v>14</v>
      </c>
      <c r="K40" s="34">
        <f t="shared" si="2"/>
        <v>11</v>
      </c>
      <c r="L40" s="34">
        <f t="shared" si="2"/>
        <v>17</v>
      </c>
      <c r="M40" s="34">
        <f>SUM(M25:M39)</f>
        <v>0</v>
      </c>
      <c r="N40" s="34">
        <f t="shared" si="2"/>
        <v>31</v>
      </c>
      <c r="O40" s="34">
        <f t="shared" si="2"/>
        <v>0</v>
      </c>
      <c r="P40" s="34">
        <f t="shared" si="2"/>
        <v>0</v>
      </c>
      <c r="Q40" s="34">
        <f>SUM(Q25:Q39)</f>
        <v>0</v>
      </c>
      <c r="R40" s="34">
        <f t="shared" si="2"/>
        <v>0</v>
      </c>
      <c r="S40" s="34">
        <f t="shared" si="2"/>
        <v>57</v>
      </c>
      <c r="T40" s="25"/>
    </row>
    <row r="41" spans="1:20" s="24" customFormat="1" ht="12.75" customHeight="1">
      <c r="A41" s="25"/>
      <c r="B41" s="51" t="s">
        <v>42</v>
      </c>
      <c r="T41" s="55"/>
    </row>
    <row r="42" spans="1:20" s="23" customFormat="1" ht="12.75" customHeight="1">
      <c r="A42" s="9" t="s">
        <v>88</v>
      </c>
      <c r="B42" s="16" t="s">
        <v>35</v>
      </c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>
        <v>0</v>
      </c>
      <c r="P42" s="13">
        <v>8</v>
      </c>
      <c r="Q42" s="13" t="s">
        <v>14</v>
      </c>
      <c r="R42" s="13">
        <v>8</v>
      </c>
      <c r="S42" s="13">
        <v>8</v>
      </c>
      <c r="T42" s="26" t="s">
        <v>49</v>
      </c>
    </row>
    <row r="43" spans="1:20" s="24" customFormat="1" ht="12.75" customHeight="1">
      <c r="A43" s="9" t="s">
        <v>89</v>
      </c>
      <c r="B43" s="27" t="s">
        <v>43</v>
      </c>
      <c r="C43" s="35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>
        <v>0</v>
      </c>
      <c r="P43" s="13">
        <v>2</v>
      </c>
      <c r="Q43" s="13" t="s">
        <v>14</v>
      </c>
      <c r="R43" s="13">
        <v>3</v>
      </c>
      <c r="S43" s="13">
        <f>+F43+J43+N43+R43</f>
        <v>3</v>
      </c>
      <c r="T43" s="25" t="s">
        <v>109</v>
      </c>
    </row>
    <row r="44" spans="1:20" s="24" customFormat="1" ht="12.75" customHeight="1">
      <c r="A44" s="9" t="s">
        <v>90</v>
      </c>
      <c r="B44" s="39" t="s">
        <v>54</v>
      </c>
      <c r="C44" s="35"/>
      <c r="D44" s="13"/>
      <c r="E44" s="13"/>
      <c r="F44" s="13"/>
      <c r="G44" s="13"/>
      <c r="H44" s="13"/>
      <c r="I44" s="13"/>
      <c r="J44" s="13"/>
      <c r="K44" s="13"/>
      <c r="L44" s="13"/>
      <c r="M44" s="13"/>
      <c r="N44" s="13"/>
      <c r="O44" s="13">
        <v>0</v>
      </c>
      <c r="P44" s="13">
        <v>2</v>
      </c>
      <c r="Q44" s="13" t="s">
        <v>14</v>
      </c>
      <c r="R44" s="13">
        <v>3</v>
      </c>
      <c r="S44" s="13">
        <f>+F44+J44+N44+R44</f>
        <v>3</v>
      </c>
      <c r="T44" s="25" t="s">
        <v>51</v>
      </c>
    </row>
    <row r="45" spans="1:20" s="24" customFormat="1" ht="12.75" customHeight="1">
      <c r="A45" s="9" t="s">
        <v>91</v>
      </c>
      <c r="B45" s="27" t="s">
        <v>44</v>
      </c>
      <c r="C45" s="35"/>
      <c r="D45" s="13"/>
      <c r="E45" s="13"/>
      <c r="F45" s="13"/>
      <c r="G45" s="13"/>
      <c r="H45" s="13"/>
      <c r="I45" s="13"/>
      <c r="J45" s="13"/>
      <c r="K45" s="13"/>
      <c r="L45" s="13"/>
      <c r="M45" s="13"/>
      <c r="N45" s="13"/>
      <c r="O45" s="13">
        <v>0</v>
      </c>
      <c r="P45" s="13">
        <v>2</v>
      </c>
      <c r="Q45" s="13" t="s">
        <v>14</v>
      </c>
      <c r="R45" s="13">
        <v>3</v>
      </c>
      <c r="S45" s="13">
        <f>+F45+J45+N45+R45</f>
        <v>3</v>
      </c>
      <c r="T45" s="25" t="s">
        <v>53</v>
      </c>
    </row>
    <row r="46" spans="1:20" s="24" customFormat="1" ht="12.75" customHeight="1">
      <c r="A46" s="9" t="s">
        <v>92</v>
      </c>
      <c r="B46" s="27" t="s">
        <v>47</v>
      </c>
      <c r="C46" s="35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>
        <v>0</v>
      </c>
      <c r="P46" s="13">
        <v>2</v>
      </c>
      <c r="Q46" s="13" t="s">
        <v>14</v>
      </c>
      <c r="R46" s="13">
        <v>3</v>
      </c>
      <c r="S46" s="13">
        <f>+F46+J46+N46+R46</f>
        <v>3</v>
      </c>
      <c r="T46" s="25" t="s">
        <v>49</v>
      </c>
    </row>
    <row r="47" spans="1:20" s="24" customFormat="1" ht="12.75" customHeight="1">
      <c r="A47" s="9" t="s">
        <v>93</v>
      </c>
      <c r="B47" s="27" t="s">
        <v>45</v>
      </c>
      <c r="C47" s="35"/>
      <c r="D47" s="13"/>
      <c r="E47" s="13"/>
      <c r="F47" s="13"/>
      <c r="G47" s="13"/>
      <c r="H47" s="13"/>
      <c r="I47" s="13"/>
      <c r="J47" s="13"/>
      <c r="K47" s="13"/>
      <c r="L47" s="13"/>
      <c r="M47" s="13"/>
      <c r="N47" s="13"/>
      <c r="O47" s="13">
        <v>0</v>
      </c>
      <c r="P47" s="13">
        <v>3</v>
      </c>
      <c r="Q47" s="13" t="s">
        <v>14</v>
      </c>
      <c r="R47" s="13">
        <v>3</v>
      </c>
      <c r="S47" s="13">
        <f>+F47+J47+N47+R47</f>
        <v>3</v>
      </c>
      <c r="T47" s="25" t="s">
        <v>59</v>
      </c>
    </row>
    <row r="48" spans="1:20" s="24" customFormat="1" ht="12.75" customHeight="1">
      <c r="A48" s="9" t="s">
        <v>94</v>
      </c>
      <c r="B48" s="16" t="s">
        <v>56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  <c r="N48" s="13"/>
      <c r="O48" s="13">
        <v>2</v>
      </c>
      <c r="P48" s="13">
        <v>2</v>
      </c>
      <c r="Q48" s="13" t="s">
        <v>10</v>
      </c>
      <c r="R48" s="13">
        <v>4</v>
      </c>
      <c r="S48" s="13">
        <v>4</v>
      </c>
      <c r="T48" s="26" t="s">
        <v>51</v>
      </c>
    </row>
    <row r="49" spans="1:21" s="20" customFormat="1" ht="12.75" customHeight="1">
      <c r="A49" s="9" t="s">
        <v>95</v>
      </c>
      <c r="B49" s="27" t="s">
        <v>46</v>
      </c>
      <c r="C49" s="28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>
        <v>0</v>
      </c>
      <c r="P49" s="4">
        <v>2</v>
      </c>
      <c r="Q49" s="4" t="s">
        <v>14</v>
      </c>
      <c r="R49" s="4">
        <v>3</v>
      </c>
      <c r="S49" s="4">
        <f>+F49+J49+N49+R49</f>
        <v>3</v>
      </c>
      <c r="T49" s="29" t="s">
        <v>51</v>
      </c>
      <c r="U49" s="23"/>
    </row>
    <row r="50" spans="1:21" s="20" customFormat="1" ht="12.75" customHeight="1">
      <c r="A50" s="30"/>
      <c r="B50" s="31" t="s">
        <v>8</v>
      </c>
      <c r="C50" s="34">
        <f aca="true" t="shared" si="3" ref="C50:P50">SUM(C43:C49)</f>
        <v>0</v>
      </c>
      <c r="D50" s="34">
        <f t="shared" si="3"/>
        <v>0</v>
      </c>
      <c r="E50" s="34">
        <f>SUM(E43:E49)</f>
        <v>0</v>
      </c>
      <c r="F50" s="34">
        <f t="shared" si="3"/>
        <v>0</v>
      </c>
      <c r="G50" s="34">
        <f t="shared" si="3"/>
        <v>0</v>
      </c>
      <c r="H50" s="34">
        <f t="shared" si="3"/>
        <v>0</v>
      </c>
      <c r="I50" s="34">
        <f>SUM(I43:I49)</f>
        <v>0</v>
      </c>
      <c r="J50" s="34">
        <f t="shared" si="3"/>
        <v>0</v>
      </c>
      <c r="K50" s="34">
        <f t="shared" si="3"/>
        <v>0</v>
      </c>
      <c r="L50" s="34">
        <f t="shared" si="3"/>
        <v>0</v>
      </c>
      <c r="M50" s="34">
        <f>SUM(M43:M49)</f>
        <v>0</v>
      </c>
      <c r="N50" s="34">
        <f t="shared" si="3"/>
        <v>0</v>
      </c>
      <c r="O50" s="34">
        <f t="shared" si="3"/>
        <v>2</v>
      </c>
      <c r="P50" s="34">
        <f t="shared" si="3"/>
        <v>15</v>
      </c>
      <c r="Q50" s="34">
        <f>SUM(Q43:Q49)</f>
        <v>0</v>
      </c>
      <c r="R50" s="34">
        <f>SUM(R42:R49)</f>
        <v>30</v>
      </c>
      <c r="S50" s="34">
        <f>SUM(S42:S49)</f>
        <v>30</v>
      </c>
      <c r="T50" s="29"/>
      <c r="U50" s="23"/>
    </row>
    <row r="51" spans="1:20" s="24" customFormat="1" ht="12.75" customHeight="1">
      <c r="A51" s="25"/>
      <c r="B51" s="33" t="s">
        <v>57</v>
      </c>
      <c r="C51" s="34">
        <f>SUM(C14,C23,C40,C50)</f>
        <v>15</v>
      </c>
      <c r="D51" s="34">
        <f aca="true" t="shared" si="4" ref="D51:R51">SUM(D14,D23,D40,D50)</f>
        <v>11</v>
      </c>
      <c r="E51" s="34">
        <f>SUM(E14,E23,E40,E50)</f>
        <v>0</v>
      </c>
      <c r="F51" s="34"/>
      <c r="G51" s="34">
        <f t="shared" si="4"/>
        <v>10</v>
      </c>
      <c r="H51" s="34">
        <f t="shared" si="4"/>
        <v>14</v>
      </c>
      <c r="I51" s="34">
        <f>SUM(I14,I23,I40,I50)</f>
        <v>0</v>
      </c>
      <c r="J51" s="34"/>
      <c r="K51" s="34">
        <f t="shared" si="4"/>
        <v>13</v>
      </c>
      <c r="L51" s="34">
        <f t="shared" si="4"/>
        <v>17</v>
      </c>
      <c r="M51" s="34">
        <f>SUM(M14,M23,M40,M50)</f>
        <v>0</v>
      </c>
      <c r="N51" s="34"/>
      <c r="O51" s="34">
        <f t="shared" si="4"/>
        <v>2</v>
      </c>
      <c r="P51" s="34">
        <f t="shared" si="4"/>
        <v>15</v>
      </c>
      <c r="Q51" s="34">
        <f>SUM(Q14,Q23,Q40,Q50)</f>
        <v>0</v>
      </c>
      <c r="R51" s="34">
        <f t="shared" si="4"/>
        <v>30</v>
      </c>
      <c r="S51" s="34">
        <v>120</v>
      </c>
      <c r="T51" s="25"/>
    </row>
    <row r="52" spans="1:20" ht="12.75" customHeight="1">
      <c r="A52" s="9"/>
      <c r="B52" s="8" t="s">
        <v>60</v>
      </c>
      <c r="C52" s="37"/>
      <c r="D52" s="37"/>
      <c r="E52" s="37"/>
      <c r="F52" s="37">
        <v>30</v>
      </c>
      <c r="G52" s="37"/>
      <c r="H52" s="37"/>
      <c r="I52" s="37"/>
      <c r="J52" s="37">
        <v>26</v>
      </c>
      <c r="K52" s="37"/>
      <c r="L52" s="37"/>
      <c r="M52" s="37"/>
      <c r="N52" s="37">
        <v>34</v>
      </c>
      <c r="O52" s="37"/>
      <c r="P52" s="37"/>
      <c r="Q52" s="37"/>
      <c r="R52" s="37">
        <v>30</v>
      </c>
      <c r="S52" s="37">
        <v>120</v>
      </c>
      <c r="T52" s="9"/>
    </row>
    <row r="53" spans="1:20" ht="12.75" customHeight="1">
      <c r="A53" s="9"/>
      <c r="B53" s="8" t="s">
        <v>61</v>
      </c>
      <c r="C53" s="8">
        <v>40</v>
      </c>
      <c r="D53" s="9"/>
      <c r="E53" s="9"/>
      <c r="F53" s="9"/>
      <c r="G53" s="9"/>
      <c r="H53" s="9"/>
      <c r="I53" s="9"/>
      <c r="J53" s="9"/>
      <c r="K53" s="5"/>
      <c r="L53" s="9"/>
      <c r="M53" s="9"/>
      <c r="N53" s="9"/>
      <c r="O53" s="9"/>
      <c r="P53" s="9"/>
      <c r="Q53" s="9"/>
      <c r="R53" s="9"/>
      <c r="S53" s="9"/>
      <c r="T53" s="9"/>
    </row>
    <row r="54" spans="1:20" ht="12.75" customHeight="1">
      <c r="A54" s="9"/>
      <c r="B54" s="8" t="s">
        <v>62</v>
      </c>
      <c r="C54" s="8">
        <v>57</v>
      </c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  <c r="P54" s="9"/>
      <c r="Q54" s="9"/>
      <c r="R54" s="9"/>
      <c r="S54" s="9"/>
      <c r="T54" s="9"/>
    </row>
    <row r="55" spans="1:20" ht="12.75" customHeight="1">
      <c r="A55" s="9"/>
      <c r="B55" s="8" t="s">
        <v>57</v>
      </c>
      <c r="C55" s="8">
        <v>1358</v>
      </c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  <c r="P55" s="9"/>
      <c r="Q55" s="9"/>
      <c r="R55" s="9"/>
      <c r="S55" s="9"/>
      <c r="T55" s="9"/>
    </row>
    <row r="56" spans="2:15" ht="12.75" customHeight="1">
      <c r="B56" s="18"/>
      <c r="C56" s="18"/>
      <c r="D56" s="18"/>
      <c r="E56" s="18"/>
      <c r="F56" s="17"/>
      <c r="G56" s="18"/>
      <c r="H56" s="18"/>
      <c r="I56" s="18"/>
      <c r="J56" s="19"/>
      <c r="K56" s="18"/>
      <c r="L56" s="18"/>
      <c r="M56" s="18"/>
      <c r="N56" s="18"/>
      <c r="O56" s="18"/>
    </row>
    <row r="57" spans="2:15" ht="12.75" customHeight="1">
      <c r="B57" s="18"/>
      <c r="C57" s="18"/>
      <c r="D57" s="18"/>
      <c r="E57" s="18"/>
      <c r="F57" s="17"/>
      <c r="G57" s="18"/>
      <c r="H57" s="18"/>
      <c r="I57" s="18"/>
      <c r="J57" s="19"/>
      <c r="K57" s="17"/>
      <c r="L57" s="17"/>
      <c r="M57" s="17"/>
      <c r="N57" s="17"/>
      <c r="O57" s="18"/>
    </row>
    <row r="58" spans="2:15" ht="12.75" customHeight="1">
      <c r="B58" s="18"/>
      <c r="C58" s="18"/>
      <c r="D58" s="18"/>
      <c r="E58" s="18"/>
      <c r="F58" s="17"/>
      <c r="G58" s="18"/>
      <c r="H58" s="18"/>
      <c r="I58" s="18"/>
      <c r="J58" s="19"/>
      <c r="K58" s="18"/>
      <c r="L58" s="18"/>
      <c r="M58" s="18"/>
      <c r="N58" s="18"/>
      <c r="O58" s="18"/>
    </row>
    <row r="59" spans="2:15" ht="12.75" customHeight="1">
      <c r="B59" s="18"/>
      <c r="C59" s="18"/>
      <c r="D59" s="18"/>
      <c r="E59" s="18"/>
      <c r="F59" s="17"/>
      <c r="G59" s="18"/>
      <c r="H59" s="18"/>
      <c r="I59" s="18"/>
      <c r="J59" s="19"/>
      <c r="K59" s="18"/>
      <c r="L59" s="18"/>
      <c r="M59" s="18"/>
      <c r="N59" s="18"/>
      <c r="O59" s="18"/>
    </row>
    <row r="60" spans="2:15" ht="12.75" customHeight="1">
      <c r="B60" s="18"/>
      <c r="C60" s="18"/>
      <c r="D60" s="18"/>
      <c r="E60" s="18"/>
      <c r="F60" s="17"/>
      <c r="G60" s="18"/>
      <c r="H60" s="18"/>
      <c r="I60" s="18"/>
      <c r="J60" s="19"/>
      <c r="K60" s="17"/>
      <c r="L60" s="17"/>
      <c r="M60" s="17"/>
      <c r="N60" s="19"/>
      <c r="O60" s="18"/>
    </row>
    <row r="61" spans="2:15" ht="12.75" customHeight="1">
      <c r="B61" s="18"/>
      <c r="C61" s="18"/>
      <c r="D61" s="18"/>
      <c r="E61" s="18"/>
      <c r="F61" s="17"/>
      <c r="G61" s="18"/>
      <c r="H61" s="18"/>
      <c r="I61" s="18"/>
      <c r="J61" s="19"/>
      <c r="K61" s="18"/>
      <c r="L61" s="18"/>
      <c r="M61" s="18"/>
      <c r="N61" s="19"/>
      <c r="O61" s="18"/>
    </row>
    <row r="62" spans="2:15" ht="12.75" customHeight="1">
      <c r="B62" s="18"/>
      <c r="C62" s="18"/>
      <c r="D62" s="18"/>
      <c r="E62" s="18"/>
      <c r="F62" s="17"/>
      <c r="G62" s="18"/>
      <c r="H62" s="18"/>
      <c r="I62" s="18"/>
      <c r="J62" s="19"/>
      <c r="K62" s="18"/>
      <c r="L62" s="18"/>
      <c r="M62" s="18"/>
      <c r="N62" s="19"/>
      <c r="O62" s="18"/>
    </row>
    <row r="63" spans="2:15" ht="12.75" customHeight="1">
      <c r="B63" s="18"/>
      <c r="C63" s="18"/>
      <c r="D63" s="18"/>
      <c r="E63" s="18"/>
      <c r="F63" s="17"/>
      <c r="G63" s="18"/>
      <c r="H63" s="18"/>
      <c r="I63" s="18"/>
      <c r="J63" s="19"/>
      <c r="K63" s="18"/>
      <c r="L63" s="18"/>
      <c r="M63" s="18"/>
      <c r="N63" s="19"/>
      <c r="O63" s="18"/>
    </row>
    <row r="64" spans="2:15" ht="12.75" customHeight="1">
      <c r="B64" s="18"/>
      <c r="C64" s="18"/>
      <c r="D64" s="18"/>
      <c r="E64" s="18"/>
      <c r="F64" s="17"/>
      <c r="G64" s="18"/>
      <c r="H64" s="18"/>
      <c r="I64" s="18"/>
      <c r="J64" s="17"/>
      <c r="K64" s="18"/>
      <c r="L64" s="18"/>
      <c r="M64" s="18"/>
      <c r="N64" s="19"/>
      <c r="O64" s="18"/>
    </row>
    <row r="65" spans="2:15" ht="12.75" customHeight="1">
      <c r="B65" s="18"/>
      <c r="C65" s="18"/>
      <c r="D65" s="18"/>
      <c r="E65" s="18"/>
      <c r="F65" s="17"/>
      <c r="G65" s="18"/>
      <c r="H65" s="18"/>
      <c r="I65" s="18"/>
      <c r="J65" s="17"/>
      <c r="K65" s="18"/>
      <c r="L65" s="18"/>
      <c r="M65" s="18"/>
      <c r="N65" s="19"/>
      <c r="O65" s="18"/>
    </row>
  </sheetData>
  <sheetProtection/>
  <mergeCells count="10">
    <mergeCell ref="B6:B8"/>
    <mergeCell ref="C6:F6"/>
    <mergeCell ref="T6:T8"/>
    <mergeCell ref="C7:F7"/>
    <mergeCell ref="G7:J7"/>
    <mergeCell ref="K7:N7"/>
    <mergeCell ref="O7:R7"/>
    <mergeCell ref="K6:N6"/>
    <mergeCell ref="O6:R6"/>
    <mergeCell ref="G6:J6"/>
  </mergeCells>
  <printOptions horizontalCentered="1"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László;Guthyné Kerekes Gizella</dc:creator>
  <cp:keywords/>
  <dc:description/>
  <cp:lastModifiedBy>Guthyné Kerekes Gizella</cp:lastModifiedBy>
  <cp:lastPrinted>2020-10-09T08:15:50Z</cp:lastPrinted>
  <dcterms:created xsi:type="dcterms:W3CDTF">2012-09-23T18:01:47Z</dcterms:created>
  <dcterms:modified xsi:type="dcterms:W3CDTF">2020-10-09T09:43:59Z</dcterms:modified>
  <cp:category/>
  <cp:version/>
  <cp:contentType/>
  <cp:contentStatus/>
</cp:coreProperties>
</file>