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NGOL_KEPZES\MARIETT\Tantervek -curriculum\Tantervek angol 2026.09\"/>
    </mc:Choice>
  </mc:AlternateContent>
  <bookViews>
    <workbookView xWindow="0" yWindow="0" windowWidth="28800" windowHeight="12180"/>
  </bookViews>
  <sheets>
    <sheet name="2020" sheetId="6" r:id="rId1"/>
  </sheets>
  <definedNames>
    <definedName name="_xlnm._FilterDatabase" localSheetId="0" hidden="1">'2020'!$A$7:$AC$121</definedName>
    <definedName name="_xlnm.Print_Titles" localSheetId="0">'2020'!$5:$7</definedName>
    <definedName name="_xlnm.Print_Area" localSheetId="0">'2020'!$A$1:$AC$124</definedName>
  </definedNames>
  <calcPr calcId="162913"/>
</workbook>
</file>

<file path=xl/calcChain.xml><?xml version="1.0" encoding="utf-8"?>
<calcChain xmlns="http://schemas.openxmlformats.org/spreadsheetml/2006/main">
  <c r="H25" i="6" l="1"/>
  <c r="Z60" i="6" l="1"/>
  <c r="X60" i="6"/>
  <c r="W60" i="6"/>
  <c r="V51" i="6"/>
  <c r="T51" i="6"/>
  <c r="S51" i="6"/>
  <c r="P42" i="6"/>
  <c r="O42" i="6"/>
  <c r="R42" i="6"/>
  <c r="N34" i="6"/>
  <c r="L34" i="6"/>
  <c r="K34" i="6"/>
  <c r="H61" i="6" l="1"/>
  <c r="H112" i="6" s="1"/>
  <c r="T61" i="6"/>
  <c r="T112" i="6" s="1"/>
  <c r="S61" i="6"/>
  <c r="S112" i="6" s="1"/>
  <c r="V109" i="6"/>
  <c r="V111" i="6" s="1"/>
  <c r="W61" i="6"/>
  <c r="W112" i="6" s="1"/>
  <c r="G25" i="6"/>
  <c r="G61" i="6" s="1"/>
  <c r="G112" i="6" s="1"/>
  <c r="R109" i="6"/>
  <c r="R111" i="6" s="1"/>
  <c r="P61" i="6"/>
  <c r="P112" i="6" s="1"/>
  <c r="O61" i="6"/>
  <c r="O112" i="6" s="1"/>
  <c r="C15" i="6"/>
  <c r="C61" i="6" s="1"/>
  <c r="C112" i="6" s="1"/>
  <c r="J25" i="6"/>
  <c r="J61" i="6" s="1"/>
  <c r="F15" i="6"/>
  <c r="F109" i="6" s="1"/>
  <c r="F111" i="6" s="1"/>
  <c r="D15" i="6"/>
  <c r="D61" i="6" s="1"/>
  <c r="D112" i="6" s="1"/>
  <c r="X61" i="6"/>
  <c r="X112" i="6" s="1"/>
  <c r="Z61" i="6"/>
  <c r="R61" i="6" l="1"/>
  <c r="Z109" i="6"/>
  <c r="Z111" i="6" s="1"/>
  <c r="V61" i="6"/>
  <c r="F61" i="6"/>
  <c r="J109" i="6"/>
  <c r="J111" i="6" s="1"/>
  <c r="K61" i="6" l="1"/>
  <c r="K112" i="6" s="1"/>
  <c r="L61" i="6"/>
  <c r="L112" i="6" s="1"/>
  <c r="N109" i="6"/>
  <c r="N61" i="6"/>
  <c r="N111" i="6" l="1"/>
</calcChain>
</file>

<file path=xl/sharedStrings.xml><?xml version="1.0" encoding="utf-8"?>
<sst xmlns="http://schemas.openxmlformats.org/spreadsheetml/2006/main" count="371" uniqueCount="253">
  <si>
    <t>Dr. Kátai János</t>
  </si>
  <si>
    <t>Dr. Pepó Pál</t>
  </si>
  <si>
    <t>Dr. Juhász Csaba</t>
  </si>
  <si>
    <t>Dr. Pepó Péter</t>
  </si>
  <si>
    <t>Dr. Nagy Géza</t>
  </si>
  <si>
    <t>Dr. Komlósi István</t>
  </si>
  <si>
    <t>Dr. Csajbók József</t>
  </si>
  <si>
    <t>Dr. Radócz László</t>
  </si>
  <si>
    <t>Dr. Pető Károly</t>
  </si>
  <si>
    <t>Dr. Vincze Szilvia</t>
  </si>
  <si>
    <t>Dr. Bársony Péter</t>
  </si>
  <si>
    <t>Dr. Czeglédi Levente</t>
  </si>
  <si>
    <t>Dr. Kovács Elza</t>
  </si>
  <si>
    <t>Dr. Karaffa Erzsébet</t>
  </si>
  <si>
    <t>Dr. Veres Szilvia</t>
  </si>
  <si>
    <t>Dr. Szabó András</t>
  </si>
  <si>
    <t>Balláné Dr. Kovács Andrea</t>
  </si>
  <si>
    <t>Dr. Kutasy Erika</t>
  </si>
  <si>
    <t>Dr. Rátonyi Tamás</t>
  </si>
  <si>
    <t>Dr. Peles Ferenc</t>
  </si>
  <si>
    <t>Dr. Rózsáné Dr. Várszegi Zsófia</t>
  </si>
  <si>
    <t>Dr. Pálfyné Dr. Vass Nóra</t>
  </si>
  <si>
    <t>Dr. Posta János</t>
  </si>
  <si>
    <t>Dr. Szendrei László</t>
  </si>
  <si>
    <t>Dr. Czellér Mária</t>
  </si>
  <si>
    <t>Dr. Pálfyné Dr.Vass Nóra</t>
  </si>
  <si>
    <t>Dr. Babka Beáta</t>
  </si>
  <si>
    <t>*</t>
  </si>
  <si>
    <t>**</t>
  </si>
  <si>
    <t>Dr. Rédei Károly</t>
  </si>
  <si>
    <t>Dr. Várallyai László</t>
  </si>
  <si>
    <t>MTBM7NG2</t>
  </si>
  <si>
    <t>nappali</t>
  </si>
  <si>
    <t>Dr. Gyüre Péter</t>
  </si>
  <si>
    <t>Dr. Kovács Szilvia</t>
  </si>
  <si>
    <t>MTB7GYAKBSC</t>
  </si>
  <si>
    <t>Bauerné Dr. Gáthy Andrea</t>
  </si>
  <si>
    <t>MTB7024_A</t>
  </si>
  <si>
    <t>Dr. Csihon Ádám</t>
  </si>
  <si>
    <t>Dr. Fehér Milán</t>
  </si>
  <si>
    <t>Dr. Kvancz József</t>
  </si>
  <si>
    <t>Dr. Juhász Csilla</t>
  </si>
  <si>
    <t>Curriculum of Agricultural Engineer BSc</t>
  </si>
  <si>
    <t>Title of the subjects</t>
  </si>
  <si>
    <t>Code of the subjects</t>
  </si>
  <si>
    <t>e</t>
  </si>
  <si>
    <t>cr</t>
  </si>
  <si>
    <t>lec</t>
  </si>
  <si>
    <t>prac</t>
  </si>
  <si>
    <t>Zoology</t>
  </si>
  <si>
    <t>P</t>
  </si>
  <si>
    <t>Mathematics</t>
  </si>
  <si>
    <t>Agricultural chemistry</t>
  </si>
  <si>
    <t>Agricultural botany</t>
  </si>
  <si>
    <t>Informatics</t>
  </si>
  <si>
    <t>Organic and biochemistry</t>
  </si>
  <si>
    <t>Soil science</t>
  </si>
  <si>
    <t>Water management</t>
  </si>
  <si>
    <t>Environmental management</t>
  </si>
  <si>
    <t>Sum total</t>
  </si>
  <si>
    <t>Total number of hours:</t>
  </si>
  <si>
    <t>Land use and regional development</t>
  </si>
  <si>
    <t>Agricultural machinery</t>
  </si>
  <si>
    <t>Agroecology</t>
  </si>
  <si>
    <t>Horticulture I</t>
  </si>
  <si>
    <t>Statistics</t>
  </si>
  <si>
    <t>Grassland management</t>
  </si>
  <si>
    <t xml:space="preserve">Facultative subjects </t>
  </si>
  <si>
    <t>Animal husbandry subject group</t>
  </si>
  <si>
    <t>Crop production subject group</t>
  </si>
  <si>
    <t>Internship</t>
  </si>
  <si>
    <t>Reproduction biology</t>
  </si>
  <si>
    <t>Pigeon and rabbit farming</t>
  </si>
  <si>
    <t>Seed production and variety use</t>
  </si>
  <si>
    <t>Other facultative subjects</t>
  </si>
  <si>
    <t>Game management</t>
  </si>
  <si>
    <t>Other compolsury subjects</t>
  </si>
  <si>
    <t>Agricultural practice I</t>
  </si>
  <si>
    <t>Environment technology</t>
  </si>
  <si>
    <t>Credits for compulsory subjects</t>
  </si>
  <si>
    <t>Credits for optional subjects</t>
  </si>
  <si>
    <t>Total credit</t>
  </si>
  <si>
    <t>Agricultural history</t>
  </si>
  <si>
    <t>The second week is crop production and animal husbandry practice.</t>
  </si>
  <si>
    <t>Economic sciences II (financial knowledge and accounting)</t>
  </si>
  <si>
    <t>Economic sciences II (business studies)</t>
  </si>
  <si>
    <t>Crop production III</t>
  </si>
  <si>
    <t>Animal husbandry I</t>
  </si>
  <si>
    <t>Crop production II</t>
  </si>
  <si>
    <t>Crop production I</t>
  </si>
  <si>
    <t>Economic sciences I (macro and micro economics)</t>
  </si>
  <si>
    <t>Economic sciences I (EU agricultural policy, agricultural economics)</t>
  </si>
  <si>
    <t>Economic sciences III. (communication, management and organisational skills)</t>
  </si>
  <si>
    <t>Internship I*</t>
  </si>
  <si>
    <t>Internship II**</t>
  </si>
  <si>
    <t>Horticulture II</t>
  </si>
  <si>
    <t>Animal husbandry II</t>
  </si>
  <si>
    <t>Plant protection I (plant pathology)</t>
  </si>
  <si>
    <t>Agricultural fundamentals II</t>
  </si>
  <si>
    <t>Agricultural fundamentals I</t>
  </si>
  <si>
    <t>Animal husbandry III</t>
  </si>
  <si>
    <t>Livestock genetics</t>
  </si>
  <si>
    <t>Etology</t>
  </si>
  <si>
    <t>Qualification of animal products</t>
  </si>
  <si>
    <t>Soil ecology</t>
  </si>
  <si>
    <t>Basics of applied plant biology</t>
  </si>
  <si>
    <t>Basics of the applied chemistry</t>
  </si>
  <si>
    <t>Professional language skills I</t>
  </si>
  <si>
    <t>Professional language skills II</t>
  </si>
  <si>
    <t>Physical education</t>
  </si>
  <si>
    <t>Agricultural practice II</t>
  </si>
  <si>
    <t>Agricultural practice III</t>
  </si>
  <si>
    <t>Agricultural practice IV</t>
  </si>
  <si>
    <t>weekly number of hours (compulsory+language+physical education):</t>
  </si>
  <si>
    <r>
      <t>Internship (7</t>
    </r>
    <r>
      <rPr>
        <vertAlign val="superscript"/>
        <sz val="12"/>
        <rFont val="Times New Roman"/>
        <family val="1"/>
        <charset val="238"/>
      </rPr>
      <t>th</t>
    </r>
    <r>
      <rPr>
        <sz val="12"/>
        <rFont val="Times New Roman"/>
        <family val="1"/>
        <charset val="238"/>
      </rPr>
      <t xml:space="preserve"> sem.)</t>
    </r>
  </si>
  <si>
    <t xml:space="preserve">Examination forms </t>
  </si>
  <si>
    <t>Internship program (seventh semester) duration: 12 weeks, thus 40x12 = 480 hours</t>
  </si>
  <si>
    <t>Final exam topics:</t>
  </si>
  <si>
    <t>Semester 1</t>
  </si>
  <si>
    <t>Semester 2</t>
  </si>
  <si>
    <t>Semester 3</t>
  </si>
  <si>
    <t>Semester 4</t>
  </si>
  <si>
    <t>Semester 5</t>
  </si>
  <si>
    <t>Semester 6</t>
  </si>
  <si>
    <t>Semester 7</t>
  </si>
  <si>
    <t>full time education</t>
  </si>
  <si>
    <t>Plant protection III (weed control and integrated plant protection)</t>
  </si>
  <si>
    <t>One week crop production and one week animal husbandry practice.</t>
  </si>
  <si>
    <t>Feed knowledge, feed production</t>
  </si>
  <si>
    <t>C</t>
  </si>
  <si>
    <t>S</t>
  </si>
  <si>
    <t>Colloquium</t>
  </si>
  <si>
    <t>Practical mark</t>
  </si>
  <si>
    <t>C: colloquium</t>
  </si>
  <si>
    <t>P: practical mark</t>
  </si>
  <si>
    <t>S: signature</t>
  </si>
  <si>
    <t>Lecturer</t>
  </si>
  <si>
    <t>Dr. Sipos Marianna</t>
  </si>
  <si>
    <t>Novotniné Dr. Dankó Gabriella</t>
  </si>
  <si>
    <t>Dr. Dóka Lajos</t>
  </si>
  <si>
    <t>Plant nutrition management</t>
  </si>
  <si>
    <t>Animal physiology</t>
  </si>
  <si>
    <t>Kincses Sándorné Dr.</t>
  </si>
  <si>
    <t xml:space="preserve">Kincses Sándorné Dr. </t>
  </si>
  <si>
    <t>Dr. Tarcali Gábor</t>
  </si>
  <si>
    <t>Economy of agricultural sectors</t>
  </si>
  <si>
    <t>General and inorganic chemistry</t>
  </si>
  <si>
    <t>Plant protection II (entomology)</t>
  </si>
  <si>
    <t>Basics of mechanical engineering</t>
  </si>
  <si>
    <t>Genetics and biotechnology</t>
  </si>
  <si>
    <t>Basic of plant physiology</t>
  </si>
  <si>
    <t>Internship program (12 weeks long practice)</t>
  </si>
  <si>
    <t>Animal nutrition</t>
  </si>
  <si>
    <t>Animal health and hygiene</t>
  </si>
  <si>
    <t>Food technologies, food safety</t>
  </si>
  <si>
    <t>Final dissertation I</t>
  </si>
  <si>
    <t>Final dissertation II</t>
  </si>
  <si>
    <t>Irrigated farming</t>
  </si>
  <si>
    <t>Medicinal plants and spice crops production</t>
  </si>
  <si>
    <t>Precision farming</t>
  </si>
  <si>
    <t>Regulation and administration of agriculture</t>
  </si>
  <si>
    <t>Quality management system</t>
  </si>
  <si>
    <t>The first week connected to the basic subjects (Botany, Animal science) and the fundamental subjects (Soil science, Water management) practice.</t>
  </si>
  <si>
    <t>Economic sciences III (extension services)</t>
  </si>
  <si>
    <t>Fekete István</t>
  </si>
  <si>
    <t>Forestry</t>
  </si>
  <si>
    <t>Aquaculture</t>
  </si>
  <si>
    <t>Dr. Szilágyi Péter</t>
  </si>
  <si>
    <t>Dr Novák Tibor József</t>
  </si>
  <si>
    <t>Dr Béni Áron</t>
  </si>
  <si>
    <t>Dr. Szanyi Szabolcs</t>
  </si>
  <si>
    <t>Dr. Kovács Krisztián</t>
  </si>
  <si>
    <t>MTB7020_AA</t>
  </si>
  <si>
    <t>MTB7020_BA</t>
  </si>
  <si>
    <t>Dr.Fróna Dániel</t>
  </si>
  <si>
    <t>MTBE7025A</t>
  </si>
  <si>
    <t>Food Industry Economics</t>
  </si>
  <si>
    <t>Dr. Szőllősi László</t>
  </si>
  <si>
    <t>Basics of microbiology</t>
  </si>
  <si>
    <t>MTB7018A</t>
  </si>
  <si>
    <t>Dr. Bojtor Csaba</t>
  </si>
  <si>
    <t>Dr. Czine Péter</t>
  </si>
  <si>
    <t>MTB7003A</t>
  </si>
  <si>
    <t>MTB7004A</t>
  </si>
  <si>
    <t>MTB7005A</t>
  </si>
  <si>
    <t>MTB7006A</t>
  </si>
  <si>
    <t>MTB7007A</t>
  </si>
  <si>
    <t>MTB7008A</t>
  </si>
  <si>
    <t>MTBM7001A</t>
  </si>
  <si>
    <t>MTBM7002A</t>
  </si>
  <si>
    <t>MTB7009A</t>
  </si>
  <si>
    <t>MTB7010A</t>
  </si>
  <si>
    <t>MTB7011A</t>
  </si>
  <si>
    <t>MTB7012A</t>
  </si>
  <si>
    <t>MTBM7003A</t>
  </si>
  <si>
    <t>MTB7014A</t>
  </si>
  <si>
    <t>MTB7015A</t>
  </si>
  <si>
    <t>MTB7016BA</t>
  </si>
  <si>
    <t>MTB7017A</t>
  </si>
  <si>
    <t>MTB7019A</t>
  </si>
  <si>
    <t>MTB7021A</t>
  </si>
  <si>
    <t>MTB7022A</t>
  </si>
  <si>
    <t>MTB7023A</t>
  </si>
  <si>
    <t>MTBM7004BA</t>
  </si>
  <si>
    <t>MTBM7005A</t>
  </si>
  <si>
    <t>MTBM7006A</t>
  </si>
  <si>
    <t>MTB7024_BA</t>
  </si>
  <si>
    <t>MTB7025A</t>
  </si>
  <si>
    <t>MTBM7007A</t>
  </si>
  <si>
    <t>MTBM7008A</t>
  </si>
  <si>
    <t>MTB7026_BA</t>
  </si>
  <si>
    <t>MTB7026_AA</t>
  </si>
  <si>
    <t>MTB7027A</t>
  </si>
  <si>
    <t>MTBM7009A</t>
  </si>
  <si>
    <t>MTB7028A</t>
  </si>
  <si>
    <t>MTBM7010A</t>
  </si>
  <si>
    <t>MTB7029A</t>
  </si>
  <si>
    <t>MTBM7014A</t>
  </si>
  <si>
    <t>MTBM7011A</t>
  </si>
  <si>
    <t>MTBM7012A</t>
  </si>
  <si>
    <t>MTBM7013A</t>
  </si>
  <si>
    <t>MTBM7015A</t>
  </si>
  <si>
    <t>MTB7030A</t>
  </si>
  <si>
    <t>MTBM7NG1A</t>
  </si>
  <si>
    <t>Head:  Dr. József Csajbók, Professor</t>
  </si>
  <si>
    <t>MTBM7017A</t>
  </si>
  <si>
    <t>MTBM7018A</t>
  </si>
  <si>
    <t>MTBM7019A</t>
  </si>
  <si>
    <t>MTBM7020A</t>
  </si>
  <si>
    <t>MTBM7021A</t>
  </si>
  <si>
    <t>MTBM7022A</t>
  </si>
  <si>
    <t>MTBM7023A</t>
  </si>
  <si>
    <t>MTBM7025A</t>
  </si>
  <si>
    <t>MTBM7026A</t>
  </si>
  <si>
    <t>MTBM7027A</t>
  </si>
  <si>
    <t>MTBM7028A</t>
  </si>
  <si>
    <t>MTBM7029A</t>
  </si>
  <si>
    <t>MTB7001A</t>
  </si>
  <si>
    <t>MTB7002A</t>
  </si>
  <si>
    <t>MTBM7030A</t>
  </si>
  <si>
    <t>MTBM7031A</t>
  </si>
  <si>
    <t>MTBM7032A</t>
  </si>
  <si>
    <t>MTBM7033A</t>
  </si>
  <si>
    <t>MTB7NY1A</t>
  </si>
  <si>
    <t>MTB7NY2A</t>
  </si>
  <si>
    <t>SI-003</t>
  </si>
  <si>
    <t>MTBM7H1A</t>
  </si>
  <si>
    <t>MTBM7H2A</t>
  </si>
  <si>
    <t>MTBM7H4A</t>
  </si>
  <si>
    <t>MTBM7H3A</t>
  </si>
  <si>
    <t>MTB7D1A</t>
  </si>
  <si>
    <t>MTB7D2A</t>
  </si>
  <si>
    <t>MTB7013BA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</si>
</sst>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trike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3" fillId="0" borderId="0"/>
  </cellStyleXfs>
  <cellXfs count="472">
    <xf numFmtId="0" fontId="0" fillId="0" borderId="0" xfId="0"/>
    <xf numFmtId="0" fontId="5" fillId="2" borderId="1" xfId="3" applyFont="1" applyFill="1" applyBorder="1" applyAlignment="1">
      <alignment horizontal="center"/>
    </xf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5" xfId="3" applyFont="1" applyFill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5" fillId="2" borderId="8" xfId="3" applyFont="1" applyFill="1" applyBorder="1" applyAlignment="1">
      <alignment horizontal="center"/>
    </xf>
    <xf numFmtId="0" fontId="5" fillId="2" borderId="9" xfId="3" applyFont="1" applyFill="1" applyBorder="1" applyAlignment="1">
      <alignment horizontal="center"/>
    </xf>
    <xf numFmtId="0" fontId="5" fillId="2" borderId="10" xfId="3" applyFont="1" applyFill="1" applyBorder="1" applyAlignment="1">
      <alignment horizontal="center"/>
    </xf>
    <xf numFmtId="0" fontId="5" fillId="2" borderId="11" xfId="3" applyFont="1" applyFill="1" applyBorder="1" applyAlignment="1"/>
    <xf numFmtId="0" fontId="5" fillId="2" borderId="12" xfId="3" applyFont="1" applyFill="1" applyBorder="1" applyAlignment="1"/>
    <xf numFmtId="0" fontId="5" fillId="2" borderId="14" xfId="3" applyFont="1" applyFill="1" applyBorder="1" applyAlignment="1">
      <alignment horizontal="center"/>
    </xf>
    <xf numFmtId="0" fontId="5" fillId="2" borderId="13" xfId="3" applyFont="1" applyFill="1" applyBorder="1" applyAlignment="1">
      <alignment horizontal="center"/>
    </xf>
    <xf numFmtId="0" fontId="5" fillId="2" borderId="15" xfId="3" applyFont="1" applyFill="1" applyBorder="1" applyAlignment="1">
      <alignment horizontal="center"/>
    </xf>
    <xf numFmtId="0" fontId="5" fillId="2" borderId="16" xfId="3" applyFont="1" applyFill="1" applyBorder="1" applyAlignment="1">
      <alignment horizontal="center"/>
    </xf>
    <xf numFmtId="0" fontId="5" fillId="2" borderId="0" xfId="3" applyFont="1" applyFill="1" applyBorder="1" applyAlignment="1">
      <alignment horizontal="center"/>
    </xf>
    <xf numFmtId="0" fontId="5" fillId="2" borderId="17" xfId="3" applyFont="1" applyFill="1" applyBorder="1" applyAlignment="1">
      <alignment horizontal="center"/>
    </xf>
    <xf numFmtId="0" fontId="5" fillId="2" borderId="18" xfId="3" applyFont="1" applyFill="1" applyBorder="1" applyAlignment="1">
      <alignment horizontal="center"/>
    </xf>
    <xf numFmtId="0" fontId="5" fillId="2" borderId="19" xfId="3" applyFont="1" applyFill="1" applyBorder="1" applyAlignment="1"/>
    <xf numFmtId="0" fontId="5" fillId="2" borderId="20" xfId="3" applyFont="1" applyFill="1" applyBorder="1" applyAlignment="1"/>
    <xf numFmtId="0" fontId="5" fillId="2" borderId="22" xfId="3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5" fillId="2" borderId="25" xfId="0" applyFont="1" applyFill="1" applyBorder="1" applyAlignme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0" xfId="3" applyFont="1" applyFill="1" applyBorder="1" applyAlignment="1"/>
    <xf numFmtId="0" fontId="5" fillId="2" borderId="34" xfId="3" applyFont="1" applyFill="1" applyBorder="1"/>
    <xf numFmtId="0" fontId="5" fillId="2" borderId="34" xfId="3" applyFont="1" applyFill="1" applyBorder="1" applyAlignment="1">
      <alignment horizontal="center"/>
    </xf>
    <xf numFmtId="0" fontId="5" fillId="2" borderId="35" xfId="3" applyFont="1" applyFill="1" applyBorder="1" applyAlignment="1">
      <alignment horizontal="center"/>
    </xf>
    <xf numFmtId="0" fontId="5" fillId="2" borderId="4" xfId="3" applyFont="1" applyFill="1" applyBorder="1" applyAlignment="1">
      <alignment horizontal="center"/>
    </xf>
    <xf numFmtId="0" fontId="5" fillId="2" borderId="36" xfId="3" applyFont="1" applyFill="1" applyBorder="1" applyAlignment="1">
      <alignment horizontal="center"/>
    </xf>
    <xf numFmtId="0" fontId="5" fillId="0" borderId="12" xfId="3" applyFont="1" applyFill="1" applyBorder="1" applyAlignment="1">
      <alignment horizontal="left"/>
    </xf>
    <xf numFmtId="0" fontId="5" fillId="2" borderId="21" xfId="3" applyFont="1" applyFill="1" applyBorder="1" applyAlignment="1">
      <alignment horizontal="center"/>
    </xf>
    <xf numFmtId="0" fontId="5" fillId="2" borderId="39" xfId="3" applyFont="1" applyFill="1" applyBorder="1" applyAlignment="1">
      <alignment horizontal="center"/>
    </xf>
    <xf numFmtId="0" fontId="5" fillId="0" borderId="20" xfId="3" applyFont="1" applyFill="1" applyBorder="1" applyAlignment="1">
      <alignment horizontal="left"/>
    </xf>
    <xf numFmtId="0" fontId="5" fillId="2" borderId="19" xfId="0" applyFont="1" applyFill="1" applyBorder="1" applyAlignment="1"/>
    <xf numFmtId="0" fontId="5" fillId="2" borderId="20" xfId="0" applyFont="1" applyFill="1" applyBorder="1" applyAlignment="1"/>
    <xf numFmtId="0" fontId="5" fillId="2" borderId="22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4" xfId="3" applyFont="1" applyFill="1" applyBorder="1" applyAlignment="1"/>
    <xf numFmtId="0" fontId="5" fillId="2" borderId="25" xfId="3" applyFont="1" applyFill="1" applyBorder="1" applyAlignment="1"/>
    <xf numFmtId="0" fontId="5" fillId="2" borderId="27" xfId="3" applyFont="1" applyFill="1" applyBorder="1" applyAlignment="1">
      <alignment horizontal="center"/>
    </xf>
    <xf numFmtId="0" fontId="5" fillId="2" borderId="32" xfId="3" applyFont="1" applyFill="1" applyBorder="1" applyAlignment="1"/>
    <xf numFmtId="0" fontId="5" fillId="2" borderId="0" xfId="3" applyFont="1" applyFill="1" applyBorder="1"/>
    <xf numFmtId="0" fontId="5" fillId="2" borderId="16" xfId="3" applyFont="1" applyFill="1" applyBorder="1"/>
    <xf numFmtId="0" fontId="5" fillId="2" borderId="17" xfId="3" applyFont="1" applyFill="1" applyBorder="1"/>
    <xf numFmtId="0" fontId="5" fillId="0" borderId="0" xfId="3" applyFont="1" applyFill="1" applyBorder="1" applyAlignment="1">
      <alignment horizontal="center"/>
    </xf>
    <xf numFmtId="0" fontId="5" fillId="2" borderId="19" xfId="3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6" fillId="2" borderId="11" xfId="0" applyFont="1" applyFill="1" applyBorder="1" applyAlignment="1"/>
    <xf numFmtId="0" fontId="6" fillId="2" borderId="12" xfId="0" applyFont="1" applyFill="1" applyBorder="1" applyAlignment="1"/>
    <xf numFmtId="0" fontId="5" fillId="2" borderId="39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28" xfId="3" applyFont="1" applyFill="1" applyBorder="1" applyAlignment="1">
      <alignment horizontal="center"/>
    </xf>
    <xf numFmtId="0" fontId="5" fillId="2" borderId="30" xfId="3" applyFont="1" applyFill="1" applyBorder="1" applyAlignment="1">
      <alignment horizontal="center"/>
    </xf>
    <xf numFmtId="0" fontId="5" fillId="2" borderId="29" xfId="3" applyFont="1" applyFill="1" applyBorder="1" applyAlignment="1">
      <alignment horizontal="center"/>
    </xf>
    <xf numFmtId="0" fontId="5" fillId="2" borderId="31" xfId="3" applyFont="1" applyFill="1" applyBorder="1" applyAlignment="1">
      <alignment horizontal="center"/>
    </xf>
    <xf numFmtId="0" fontId="5" fillId="2" borderId="32" xfId="3" applyFont="1" applyFill="1" applyBorder="1" applyAlignment="1">
      <alignment horizontal="center"/>
    </xf>
    <xf numFmtId="0" fontId="5" fillId="2" borderId="43" xfId="3" applyFont="1" applyFill="1" applyBorder="1" applyAlignment="1">
      <alignment horizontal="center"/>
    </xf>
    <xf numFmtId="0" fontId="5" fillId="2" borderId="44" xfId="3" applyFont="1" applyFill="1" applyBorder="1" applyAlignment="1">
      <alignment horizontal="center"/>
    </xf>
    <xf numFmtId="0" fontId="5" fillId="2" borderId="45" xfId="3" applyFont="1" applyFill="1" applyBorder="1" applyAlignment="1">
      <alignment horizontal="center"/>
    </xf>
    <xf numFmtId="0" fontId="5" fillId="2" borderId="20" xfId="3" applyFont="1" applyFill="1" applyBorder="1" applyAlignment="1">
      <alignment horizontal="center"/>
    </xf>
    <xf numFmtId="0" fontId="5" fillId="2" borderId="48" xfId="3" applyFont="1" applyFill="1" applyBorder="1" applyAlignment="1">
      <alignment horizontal="center"/>
    </xf>
    <xf numFmtId="0" fontId="5" fillId="0" borderId="48" xfId="3" applyFont="1" applyFill="1" applyBorder="1" applyAlignment="1">
      <alignment horizontal="center"/>
    </xf>
    <xf numFmtId="0" fontId="5" fillId="2" borderId="49" xfId="3" applyFont="1" applyFill="1" applyBorder="1" applyAlignment="1">
      <alignment horizontal="center"/>
    </xf>
    <xf numFmtId="0" fontId="5" fillId="0" borderId="46" xfId="3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23" xfId="3" applyFont="1" applyFill="1" applyBorder="1" applyAlignment="1">
      <alignment horizontal="center"/>
    </xf>
    <xf numFmtId="0" fontId="5" fillId="2" borderId="50" xfId="3" applyFont="1" applyFill="1" applyBorder="1" applyAlignment="1">
      <alignment horizontal="center"/>
    </xf>
    <xf numFmtId="0" fontId="5" fillId="0" borderId="51" xfId="3" applyFont="1" applyFill="1" applyBorder="1" applyAlignment="1">
      <alignment horizontal="left"/>
    </xf>
    <xf numFmtId="0" fontId="5" fillId="0" borderId="52" xfId="3" applyFont="1" applyFill="1" applyBorder="1" applyAlignment="1">
      <alignment horizontal="left"/>
    </xf>
    <xf numFmtId="0" fontId="5" fillId="2" borderId="12" xfId="3" applyFont="1" applyFill="1" applyBorder="1" applyAlignment="1">
      <alignment horizontal="center"/>
    </xf>
    <xf numFmtId="0" fontId="5" fillId="2" borderId="38" xfId="3" applyFont="1" applyFill="1" applyBorder="1" applyAlignment="1">
      <alignment horizontal="center"/>
    </xf>
    <xf numFmtId="0" fontId="5" fillId="2" borderId="53" xfId="3" applyFont="1" applyFill="1" applyBorder="1"/>
    <xf numFmtId="0" fontId="5" fillId="2" borderId="48" xfId="3" applyFont="1" applyFill="1" applyBorder="1"/>
    <xf numFmtId="0" fontId="5" fillId="2" borderId="46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2" borderId="56" xfId="3" applyFont="1" applyFill="1" applyBorder="1" applyAlignment="1">
      <alignment horizontal="center"/>
    </xf>
    <xf numFmtId="0" fontId="5" fillId="2" borderId="54" xfId="3" applyFont="1" applyFill="1" applyBorder="1" applyAlignment="1">
      <alignment horizontal="center"/>
    </xf>
    <xf numFmtId="0" fontId="5" fillId="2" borderId="52" xfId="3" applyFont="1" applyFill="1" applyBorder="1" applyAlignment="1">
      <alignment horizontal="center"/>
    </xf>
    <xf numFmtId="0" fontId="5" fillId="2" borderId="46" xfId="3" applyFont="1" applyFill="1" applyBorder="1" applyAlignment="1">
      <alignment horizontal="center"/>
    </xf>
    <xf numFmtId="0" fontId="5" fillId="2" borderId="47" xfId="3" applyFont="1" applyFill="1" applyBorder="1" applyAlignment="1">
      <alignment horizontal="center"/>
    </xf>
    <xf numFmtId="0" fontId="5" fillId="2" borderId="57" xfId="3" applyFont="1" applyFill="1" applyBorder="1" applyAlignment="1">
      <alignment horizontal="center"/>
    </xf>
    <xf numFmtId="0" fontId="5" fillId="2" borderId="58" xfId="3" applyFont="1" applyFill="1" applyBorder="1" applyAlignment="1">
      <alignment horizontal="center"/>
    </xf>
    <xf numFmtId="0" fontId="5" fillId="2" borderId="60" xfId="3" applyFont="1" applyFill="1" applyBorder="1" applyAlignment="1">
      <alignment horizontal="center"/>
    </xf>
    <xf numFmtId="0" fontId="5" fillId="2" borderId="61" xfId="3" applyFont="1" applyFill="1" applyBorder="1" applyAlignment="1">
      <alignment horizontal="center"/>
    </xf>
    <xf numFmtId="0" fontId="5" fillId="2" borderId="62" xfId="3" applyFont="1" applyFill="1" applyBorder="1" applyAlignment="1">
      <alignment horizontal="center"/>
    </xf>
    <xf numFmtId="0" fontId="5" fillId="0" borderId="47" xfId="3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0" fontId="8" fillId="2" borderId="2" xfId="3" applyFont="1" applyFill="1" applyBorder="1" applyAlignment="1">
      <alignment horizontal="center"/>
    </xf>
    <xf numFmtId="0" fontId="8" fillId="2" borderId="36" xfId="3" applyFont="1" applyFill="1" applyBorder="1" applyAlignment="1">
      <alignment horizontal="center"/>
    </xf>
    <xf numFmtId="0" fontId="8" fillId="2" borderId="11" xfId="3" applyFont="1" applyFill="1" applyBorder="1" applyAlignment="1">
      <alignment horizontal="center"/>
    </xf>
    <xf numFmtId="0" fontId="8" fillId="2" borderId="15" xfId="3" applyFont="1" applyFill="1" applyBorder="1" applyAlignment="1">
      <alignment horizontal="center"/>
    </xf>
    <xf numFmtId="0" fontId="5" fillId="2" borderId="63" xfId="3" applyFont="1" applyFill="1" applyBorder="1" applyAlignment="1">
      <alignment horizontal="center"/>
    </xf>
    <xf numFmtId="0" fontId="5" fillId="2" borderId="64" xfId="3" applyFont="1" applyFill="1" applyBorder="1" applyAlignment="1">
      <alignment horizontal="center"/>
    </xf>
    <xf numFmtId="0" fontId="5" fillId="0" borderId="65" xfId="3" applyFont="1" applyFill="1" applyBorder="1" applyAlignment="1">
      <alignment horizontal="left"/>
    </xf>
    <xf numFmtId="0" fontId="5" fillId="0" borderId="66" xfId="3" applyFont="1" applyFill="1" applyBorder="1" applyAlignment="1">
      <alignment horizontal="left"/>
    </xf>
    <xf numFmtId="0" fontId="2" fillId="2" borderId="67" xfId="3" applyFont="1" applyFill="1" applyBorder="1" applyAlignment="1"/>
    <xf numFmtId="0" fontId="5" fillId="2" borderId="68" xfId="3" applyFont="1" applyFill="1" applyBorder="1" applyAlignment="1">
      <alignment horizontal="center"/>
    </xf>
    <xf numFmtId="0" fontId="8" fillId="2" borderId="56" xfId="3" applyFont="1" applyFill="1" applyBorder="1" applyAlignment="1"/>
    <xf numFmtId="0" fontId="5" fillId="0" borderId="20" xfId="3" applyFont="1" applyFill="1" applyBorder="1" applyAlignment="1">
      <alignment horizontal="center"/>
    </xf>
    <xf numFmtId="0" fontId="5" fillId="0" borderId="12" xfId="3" applyFont="1" applyFill="1" applyBorder="1" applyAlignment="1">
      <alignment horizontal="center"/>
    </xf>
    <xf numFmtId="0" fontId="5" fillId="0" borderId="11" xfId="3" applyFont="1" applyFill="1" applyBorder="1" applyAlignment="1">
      <alignment horizontal="center"/>
    </xf>
    <xf numFmtId="0" fontId="5" fillId="0" borderId="1" xfId="3" applyFont="1" applyFill="1" applyBorder="1" applyAlignment="1">
      <alignment horizontal="center"/>
    </xf>
    <xf numFmtId="0" fontId="5" fillId="0" borderId="35" xfId="3" applyFont="1" applyFill="1" applyBorder="1" applyAlignment="1">
      <alignment horizontal="center"/>
    </xf>
    <xf numFmtId="0" fontId="5" fillId="0" borderId="36" xfId="3" applyFont="1" applyFill="1" applyBorder="1" applyAlignment="1">
      <alignment horizontal="center"/>
    </xf>
    <xf numFmtId="0" fontId="5" fillId="0" borderId="19" xfId="3" applyFont="1" applyFill="1" applyBorder="1" applyAlignment="1">
      <alignment horizontal="center"/>
    </xf>
    <xf numFmtId="0" fontId="5" fillId="0" borderId="55" xfId="3" applyFont="1" applyFill="1" applyBorder="1" applyAlignment="1">
      <alignment horizontal="center"/>
    </xf>
    <xf numFmtId="0" fontId="5" fillId="0" borderId="53" xfId="3" applyFont="1" applyFill="1" applyBorder="1" applyAlignment="1">
      <alignment horizontal="center"/>
    </xf>
    <xf numFmtId="0" fontId="5" fillId="0" borderId="69" xfId="3" applyFont="1" applyFill="1" applyBorder="1" applyAlignment="1">
      <alignment horizontal="center"/>
    </xf>
    <xf numFmtId="0" fontId="5" fillId="0" borderId="57" xfId="3" applyFont="1" applyFill="1" applyBorder="1" applyAlignment="1">
      <alignment horizontal="center"/>
    </xf>
    <xf numFmtId="0" fontId="5" fillId="2" borderId="70" xfId="3" applyFont="1" applyFill="1" applyBorder="1" applyAlignment="1">
      <alignment horizontal="center"/>
    </xf>
    <xf numFmtId="0" fontId="5" fillId="0" borderId="52" xfId="3" applyFont="1" applyFill="1" applyBorder="1" applyAlignment="1"/>
    <xf numFmtId="0" fontId="10" fillId="2" borderId="0" xfId="3" applyFont="1" applyFill="1" applyBorder="1" applyAlignment="1"/>
    <xf numFmtId="0" fontId="2" fillId="2" borderId="0" xfId="3" applyFont="1" applyFill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0" fontId="5" fillId="0" borderId="65" xfId="3" applyFont="1" applyFill="1" applyBorder="1" applyAlignment="1"/>
    <xf numFmtId="0" fontId="5" fillId="0" borderId="57" xfId="3" applyFont="1" applyFill="1" applyBorder="1" applyAlignment="1"/>
    <xf numFmtId="0" fontId="5" fillId="2" borderId="71" xfId="3" applyFont="1" applyFill="1" applyBorder="1" applyAlignment="1">
      <alignment horizontal="center"/>
    </xf>
    <xf numFmtId="0" fontId="5" fillId="2" borderId="62" xfId="3" applyFont="1" applyFill="1" applyBorder="1"/>
    <xf numFmtId="0" fontId="5" fillId="2" borderId="72" xfId="0" applyFont="1" applyFill="1" applyBorder="1" applyAlignment="1">
      <alignment horizontal="center"/>
    </xf>
    <xf numFmtId="0" fontId="5" fillId="2" borderId="72" xfId="3" applyFont="1" applyFill="1" applyBorder="1" applyAlignment="1">
      <alignment horizontal="center"/>
    </xf>
    <xf numFmtId="0" fontId="5" fillId="2" borderId="73" xfId="3" applyFont="1" applyFill="1" applyBorder="1" applyAlignment="1">
      <alignment horizontal="center"/>
    </xf>
    <xf numFmtId="0" fontId="5" fillId="2" borderId="71" xfId="3" applyFont="1" applyFill="1" applyBorder="1" applyAlignment="1"/>
    <xf numFmtId="0" fontId="5" fillId="2" borderId="74" xfId="3" applyFont="1" applyFill="1" applyBorder="1" applyAlignment="1">
      <alignment horizontal="center"/>
    </xf>
    <xf numFmtId="0" fontId="5" fillId="0" borderId="72" xfId="3" applyFont="1" applyFill="1" applyBorder="1" applyAlignment="1">
      <alignment horizontal="center"/>
    </xf>
    <xf numFmtId="0" fontId="5" fillId="0" borderId="73" xfId="3" applyFont="1" applyFill="1" applyBorder="1" applyAlignment="1">
      <alignment horizontal="center"/>
    </xf>
    <xf numFmtId="0" fontId="5" fillId="0" borderId="75" xfId="3" applyFont="1" applyFill="1" applyBorder="1" applyAlignment="1">
      <alignment horizontal="center"/>
    </xf>
    <xf numFmtId="0" fontId="5" fillId="2" borderId="76" xfId="3" applyFont="1" applyFill="1" applyBorder="1" applyAlignment="1">
      <alignment horizontal="center"/>
    </xf>
    <xf numFmtId="0" fontId="8" fillId="2" borderId="74" xfId="3" applyFont="1" applyFill="1" applyBorder="1" applyAlignment="1">
      <alignment horizontal="center"/>
    </xf>
    <xf numFmtId="0" fontId="8" fillId="2" borderId="72" xfId="3" applyFont="1" applyFill="1" applyBorder="1" applyAlignment="1">
      <alignment horizontal="center"/>
    </xf>
    <xf numFmtId="0" fontId="5" fillId="2" borderId="72" xfId="3" applyFont="1" applyFill="1" applyBorder="1" applyAlignment="1">
      <alignment horizontal="left"/>
    </xf>
    <xf numFmtId="0" fontId="2" fillId="0" borderId="74" xfId="3" applyFont="1" applyBorder="1" applyAlignment="1">
      <alignment horizontal="center"/>
    </xf>
    <xf numFmtId="0" fontId="2" fillId="0" borderId="72" xfId="3" applyFont="1" applyBorder="1" applyAlignment="1">
      <alignment horizontal="center"/>
    </xf>
    <xf numFmtId="0" fontId="5" fillId="2" borderId="55" xfId="3" applyFont="1" applyFill="1" applyBorder="1"/>
    <xf numFmtId="0" fontId="5" fillId="0" borderId="42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0" borderId="77" xfId="0" applyFont="1" applyFill="1" applyBorder="1" applyAlignment="1">
      <alignment horizontal="center"/>
    </xf>
    <xf numFmtId="0" fontId="5" fillId="0" borderId="42" xfId="3" applyFont="1" applyFill="1" applyBorder="1" applyAlignment="1">
      <alignment horizontal="center"/>
    </xf>
    <xf numFmtId="0" fontId="5" fillId="0" borderId="34" xfId="3" applyFont="1" applyFill="1" applyBorder="1" applyAlignment="1">
      <alignment horizontal="center"/>
    </xf>
    <xf numFmtId="0" fontId="5" fillId="0" borderId="77" xfId="3" applyFont="1" applyFill="1" applyBorder="1" applyAlignment="1">
      <alignment horizontal="center"/>
    </xf>
    <xf numFmtId="0" fontId="2" fillId="2" borderId="36" xfId="3" applyFont="1" applyFill="1" applyBorder="1" applyAlignment="1">
      <alignment horizontal="center"/>
    </xf>
    <xf numFmtId="0" fontId="7" fillId="2" borderId="52" xfId="3" applyFont="1" applyFill="1" applyBorder="1" applyAlignment="1"/>
    <xf numFmtId="0" fontId="8" fillId="0" borderId="0" xfId="3" applyFont="1" applyAlignment="1">
      <alignment horizontal="left" vertical="center"/>
    </xf>
    <xf numFmtId="0" fontId="5" fillId="2" borderId="68" xfId="3" applyFont="1" applyFill="1" applyBorder="1"/>
    <xf numFmtId="0" fontId="5" fillId="2" borderId="78" xfId="3" applyFont="1" applyFill="1" applyBorder="1" applyAlignment="1">
      <alignment horizontal="center"/>
    </xf>
    <xf numFmtId="0" fontId="5" fillId="2" borderId="5" xfId="3" applyFont="1" applyFill="1" applyBorder="1" applyAlignment="1"/>
    <xf numFmtId="0" fontId="5" fillId="0" borderId="3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0" xfId="0" applyFont="1" applyFill="1" applyBorder="1" applyAlignment="1">
      <alignment horizontal="center"/>
    </xf>
    <xf numFmtId="0" fontId="5" fillId="2" borderId="67" xfId="3" applyFont="1" applyFill="1" applyBorder="1" applyAlignment="1">
      <alignment horizontal="center"/>
    </xf>
    <xf numFmtId="0" fontId="5" fillId="0" borderId="16" xfId="3" applyFont="1" applyFill="1" applyBorder="1" applyAlignment="1"/>
    <xf numFmtId="0" fontId="5" fillId="0" borderId="16" xfId="3" applyFont="1" applyFill="1" applyBorder="1" applyAlignment="1">
      <alignment horizontal="center"/>
    </xf>
    <xf numFmtId="0" fontId="5" fillId="0" borderId="67" xfId="3" applyFont="1" applyFill="1" applyBorder="1" applyAlignment="1"/>
    <xf numFmtId="0" fontId="5" fillId="0" borderId="16" xfId="0" applyFont="1" applyFill="1" applyBorder="1" applyAlignment="1">
      <alignment horizontal="left" shrinkToFit="1"/>
    </xf>
    <xf numFmtId="0" fontId="2" fillId="0" borderId="32" xfId="3" applyFont="1" applyFill="1" applyBorder="1" applyAlignment="1"/>
    <xf numFmtId="0" fontId="5" fillId="0" borderId="19" xfId="3" applyFont="1" applyFill="1" applyBorder="1" applyAlignment="1"/>
    <xf numFmtId="0" fontId="2" fillId="0" borderId="48" xfId="3" applyFont="1" applyFill="1" applyBorder="1" applyAlignment="1"/>
    <xf numFmtId="0" fontId="2" fillId="0" borderId="3" xfId="3" applyFont="1" applyFill="1" applyBorder="1" applyAlignment="1">
      <alignment horizontal="left"/>
    </xf>
    <xf numFmtId="0" fontId="2" fillId="0" borderId="46" xfId="3" applyFont="1" applyFill="1" applyBorder="1" applyAlignment="1">
      <alignment horizontal="left"/>
    </xf>
    <xf numFmtId="0" fontId="2" fillId="0" borderId="52" xfId="3" applyFont="1" applyFill="1" applyBorder="1" applyAlignment="1">
      <alignment horizontal="center"/>
    </xf>
    <xf numFmtId="0" fontId="5" fillId="0" borderId="0" xfId="0" applyFont="1" applyBorder="1"/>
    <xf numFmtId="0" fontId="13" fillId="0" borderId="0" xfId="3" applyFont="1"/>
    <xf numFmtId="0" fontId="13" fillId="0" borderId="0" xfId="0" applyFont="1"/>
    <xf numFmtId="0" fontId="13" fillId="0" borderId="0" xfId="3" applyFont="1" applyFill="1"/>
    <xf numFmtId="0" fontId="13" fillId="2" borderId="0" xfId="0" applyFont="1" applyFill="1"/>
    <xf numFmtId="0" fontId="13" fillId="3" borderId="0" xfId="0" applyFont="1" applyFill="1"/>
    <xf numFmtId="0" fontId="5" fillId="2" borderId="77" xfId="3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5" fillId="2" borderId="0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2" borderId="3" xfId="0" applyFont="1" applyFill="1" applyBorder="1"/>
    <xf numFmtId="0" fontId="13" fillId="0" borderId="20" xfId="0" applyFont="1" applyBorder="1" applyAlignment="1"/>
    <xf numFmtId="0" fontId="5" fillId="2" borderId="38" xfId="3" applyFont="1" applyFill="1" applyBorder="1" applyAlignment="1"/>
    <xf numFmtId="0" fontId="5" fillId="2" borderId="40" xfId="3" applyFont="1" applyFill="1" applyBorder="1" applyAlignment="1"/>
    <xf numFmtId="0" fontId="13" fillId="2" borderId="0" xfId="0" applyFont="1" applyFill="1" applyBorder="1"/>
    <xf numFmtId="0" fontId="13" fillId="0" borderId="0" xfId="0" applyFont="1" applyBorder="1"/>
    <xf numFmtId="0" fontId="13" fillId="0" borderId="12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40" xfId="0" applyFont="1" applyBorder="1" applyAlignment="1"/>
    <xf numFmtId="0" fontId="13" fillId="2" borderId="53" xfId="3" applyFont="1" applyFill="1" applyBorder="1"/>
    <xf numFmtId="0" fontId="5" fillId="2" borderId="46" xfId="0" applyFont="1" applyFill="1" applyBorder="1" applyAlignment="1"/>
    <xf numFmtId="0" fontId="5" fillId="2" borderId="46" xfId="0" applyFont="1" applyFill="1" applyBorder="1"/>
    <xf numFmtId="0" fontId="13" fillId="0" borderId="0" xfId="0" applyFont="1" applyFill="1"/>
    <xf numFmtId="0" fontId="13" fillId="0" borderId="62" xfId="0" applyFont="1" applyBorder="1" applyAlignment="1"/>
    <xf numFmtId="0" fontId="2" fillId="2" borderId="62" xfId="3" applyFont="1" applyFill="1" applyBorder="1" applyAlignment="1">
      <alignment horizontal="center"/>
    </xf>
    <xf numFmtId="0" fontId="5" fillId="2" borderId="62" xfId="3" applyFont="1" applyFill="1" applyBorder="1" applyAlignment="1"/>
    <xf numFmtId="0" fontId="8" fillId="2" borderId="70" xfId="3" applyFont="1" applyFill="1" applyBorder="1" applyAlignment="1"/>
    <xf numFmtId="0" fontId="5" fillId="0" borderId="20" xfId="0" applyFont="1" applyFill="1" applyBorder="1"/>
    <xf numFmtId="0" fontId="5" fillId="0" borderId="75" xfId="0" applyFont="1" applyFill="1" applyBorder="1"/>
    <xf numFmtId="0" fontId="5" fillId="0" borderId="71" xfId="0" applyFont="1" applyFill="1" applyBorder="1" applyAlignment="1">
      <alignment horizontal="center"/>
    </xf>
    <xf numFmtId="0" fontId="5" fillId="2" borderId="0" xfId="0" applyFont="1" applyFill="1"/>
    <xf numFmtId="0" fontId="5" fillId="0" borderId="0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6" xfId="0" applyFont="1" applyFill="1" applyBorder="1"/>
    <xf numFmtId="0" fontId="5" fillId="2" borderId="17" xfId="0" applyFont="1" applyFill="1" applyBorder="1"/>
    <xf numFmtId="0" fontId="13" fillId="0" borderId="62" xfId="0" applyFont="1" applyBorder="1" applyAlignment="1">
      <alignment horizontal="center"/>
    </xf>
    <xf numFmtId="0" fontId="5" fillId="2" borderId="49" xfId="0" applyFont="1" applyFill="1" applyBorder="1"/>
    <xf numFmtId="0" fontId="5" fillId="2" borderId="44" xfId="0" applyFont="1" applyFill="1" applyBorder="1"/>
    <xf numFmtId="0" fontId="13" fillId="0" borderId="65" xfId="0" applyFont="1" applyFill="1" applyBorder="1"/>
    <xf numFmtId="0" fontId="13" fillId="0" borderId="66" xfId="0" applyFont="1" applyFill="1" applyBorder="1"/>
    <xf numFmtId="0" fontId="14" fillId="0" borderId="12" xfId="0" applyFont="1" applyBorder="1" applyAlignment="1">
      <alignment horizontal="left"/>
    </xf>
    <xf numFmtId="0" fontId="5" fillId="0" borderId="30" xfId="0" applyFont="1" applyBorder="1"/>
    <xf numFmtId="0" fontId="5" fillId="0" borderId="30" xfId="0" applyFont="1" applyFill="1" applyBorder="1"/>
    <xf numFmtId="0" fontId="5" fillId="0" borderId="25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5" fillId="0" borderId="52" xfId="3" applyFont="1" applyFill="1" applyBorder="1" applyAlignment="1">
      <alignment horizontal="center"/>
    </xf>
    <xf numFmtId="0" fontId="5" fillId="0" borderId="66" xfId="3" applyFont="1" applyFill="1" applyBorder="1" applyAlignment="1">
      <alignment horizontal="center"/>
    </xf>
    <xf numFmtId="0" fontId="5" fillId="2" borderId="32" xfId="0" applyFont="1" applyFill="1" applyBorder="1"/>
    <xf numFmtId="0" fontId="5" fillId="2" borderId="33" xfId="0" applyFont="1" applyFill="1" applyBorder="1"/>
    <xf numFmtId="0" fontId="5" fillId="2" borderId="24" xfId="0" applyFont="1" applyFill="1" applyBorder="1"/>
    <xf numFmtId="0" fontId="5" fillId="2" borderId="25" xfId="0" applyFont="1" applyFill="1" applyBorder="1"/>
    <xf numFmtId="0" fontId="5" fillId="2" borderId="26" xfId="0" applyFont="1" applyFill="1" applyBorder="1"/>
    <xf numFmtId="0" fontId="7" fillId="2" borderId="51" xfId="3" applyFont="1" applyFill="1" applyBorder="1" applyAlignment="1"/>
    <xf numFmtId="0" fontId="5" fillId="0" borderId="27" xfId="3" applyFont="1" applyBorder="1" applyAlignment="1">
      <alignment horizontal="center"/>
    </xf>
    <xf numFmtId="0" fontId="5" fillId="0" borderId="24" xfId="3" applyFont="1" applyBorder="1" applyAlignment="1">
      <alignment horizontal="center"/>
    </xf>
    <xf numFmtId="0" fontId="5" fillId="0" borderId="76" xfId="3" applyFont="1" applyBorder="1" applyAlignment="1">
      <alignment horizontal="center"/>
    </xf>
    <xf numFmtId="0" fontId="5" fillId="0" borderId="26" xfId="3" applyFont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2" fillId="2" borderId="56" xfId="3" applyFont="1" applyFill="1" applyBorder="1" applyAlignment="1"/>
    <xf numFmtId="0" fontId="5" fillId="0" borderId="3" xfId="3" applyFont="1" applyFill="1" applyBorder="1" applyAlignment="1">
      <alignment horizontal="center"/>
    </xf>
    <xf numFmtId="0" fontId="5" fillId="0" borderId="37" xfId="3" applyFont="1" applyFill="1" applyBorder="1" applyAlignment="1">
      <alignment horizontal="center"/>
    </xf>
    <xf numFmtId="0" fontId="5" fillId="0" borderId="52" xfId="3" applyFont="1" applyFill="1" applyBorder="1" applyAlignment="1">
      <alignment horizontal="left"/>
    </xf>
    <xf numFmtId="0" fontId="5" fillId="2" borderId="12" xfId="3" applyFont="1" applyFill="1" applyBorder="1" applyAlignment="1">
      <alignment horizontal="center"/>
    </xf>
    <xf numFmtId="0" fontId="5" fillId="2" borderId="46" xfId="3" applyFont="1" applyFill="1" applyBorder="1" applyAlignment="1">
      <alignment horizontal="center"/>
    </xf>
    <xf numFmtId="0" fontId="5" fillId="2" borderId="47" xfId="3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5" fillId="2" borderId="38" xfId="3" applyFont="1" applyFill="1" applyBorder="1" applyAlignment="1">
      <alignment horizontal="center"/>
    </xf>
    <xf numFmtId="0" fontId="5" fillId="0" borderId="49" xfId="3" applyFont="1" applyFill="1" applyBorder="1" applyAlignment="1"/>
    <xf numFmtId="0" fontId="5" fillId="0" borderId="2" xfId="3" applyFont="1" applyFill="1" applyBorder="1" applyAlignment="1"/>
    <xf numFmtId="0" fontId="5" fillId="0" borderId="11" xfId="3" applyFont="1" applyFill="1" applyBorder="1" applyAlignment="1"/>
    <xf numFmtId="0" fontId="5" fillId="0" borderId="67" xfId="3" applyFont="1" applyFill="1" applyBorder="1" applyAlignment="1">
      <alignment horizontal="center"/>
    </xf>
    <xf numFmtId="0" fontId="5" fillId="0" borderId="52" xfId="3" applyFont="1" applyFill="1" applyBorder="1" applyAlignment="1"/>
    <xf numFmtId="0" fontId="5" fillId="2" borderId="0" xfId="3" applyFont="1" applyFill="1" applyBorder="1" applyAlignment="1">
      <alignment horizontal="center"/>
    </xf>
    <xf numFmtId="0" fontId="5" fillId="2" borderId="17" xfId="3" applyFont="1" applyFill="1" applyBorder="1" applyAlignment="1">
      <alignment horizontal="center"/>
    </xf>
    <xf numFmtId="0" fontId="5" fillId="0" borderId="0" xfId="0" applyFont="1" applyFill="1"/>
    <xf numFmtId="0" fontId="5" fillId="0" borderId="22" xfId="3" applyFont="1" applyFill="1" applyBorder="1" applyAlignment="1"/>
    <xf numFmtId="0" fontId="10" fillId="0" borderId="0" xfId="3" applyFont="1" applyFill="1" applyBorder="1" applyAlignment="1"/>
    <xf numFmtId="0" fontId="5" fillId="2" borderId="0" xfId="3" applyFont="1" applyFill="1" applyBorder="1" applyAlignment="1">
      <alignment horizontal="left"/>
    </xf>
    <xf numFmtId="0" fontId="6" fillId="2" borderId="19" xfId="0" applyFont="1" applyFill="1" applyBorder="1" applyAlignment="1"/>
    <xf numFmtId="0" fontId="6" fillId="2" borderId="20" xfId="0" applyFont="1" applyFill="1" applyBorder="1" applyAlignment="1"/>
    <xf numFmtId="0" fontId="5" fillId="0" borderId="51" xfId="0" applyFont="1" applyFill="1" applyBorder="1" applyAlignment="1"/>
    <xf numFmtId="0" fontId="5" fillId="0" borderId="8" xfId="3" applyFont="1" applyFill="1" applyBorder="1" applyAlignment="1">
      <alignment horizontal="left"/>
    </xf>
    <xf numFmtId="0" fontId="13" fillId="0" borderId="3" xfId="0" applyFont="1" applyFill="1" applyBorder="1"/>
    <xf numFmtId="0" fontId="5" fillId="0" borderId="65" xfId="3" applyFont="1" applyFill="1" applyBorder="1" applyAlignment="1">
      <alignment horizontal="center"/>
    </xf>
    <xf numFmtId="0" fontId="5" fillId="0" borderId="74" xfId="3" applyFont="1" applyFill="1" applyBorder="1" applyAlignment="1">
      <alignment horizontal="center"/>
    </xf>
    <xf numFmtId="0" fontId="8" fillId="2" borderId="62" xfId="3" applyFont="1" applyFill="1" applyBorder="1" applyAlignment="1"/>
    <xf numFmtId="0" fontId="5" fillId="0" borderId="24" xfId="3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19" xfId="0" applyFont="1" applyFill="1" applyBorder="1" applyAlignment="1"/>
    <xf numFmtId="0" fontId="5" fillId="0" borderId="11" xfId="0" applyFont="1" applyFill="1" applyBorder="1"/>
    <xf numFmtId="0" fontId="5" fillId="0" borderId="24" xfId="0" applyFont="1" applyFill="1" applyBorder="1" applyAlignment="1">
      <alignment vertical="center"/>
    </xf>
    <xf numFmtId="0" fontId="5" fillId="0" borderId="32" xfId="3" applyFont="1" applyFill="1" applyBorder="1" applyAlignment="1"/>
    <xf numFmtId="0" fontId="17" fillId="0" borderId="15" xfId="3" applyFont="1" applyFill="1" applyBorder="1" applyAlignment="1">
      <alignment horizontal="center"/>
    </xf>
    <xf numFmtId="0" fontId="5" fillId="0" borderId="18" xfId="3" applyFont="1" applyFill="1" applyBorder="1" applyAlignment="1">
      <alignment horizontal="center"/>
    </xf>
    <xf numFmtId="0" fontId="5" fillId="0" borderId="22" xfId="3" applyFont="1" applyFill="1" applyBorder="1" applyAlignment="1">
      <alignment horizontal="center"/>
    </xf>
    <xf numFmtId="0" fontId="8" fillId="0" borderId="11" xfId="3" applyFont="1" applyFill="1" applyBorder="1" applyAlignment="1">
      <alignment horizontal="center"/>
    </xf>
    <xf numFmtId="0" fontId="5" fillId="0" borderId="61" xfId="3" applyFont="1" applyFill="1" applyBorder="1" applyAlignment="1">
      <alignment horizontal="center"/>
    </xf>
    <xf numFmtId="0" fontId="5" fillId="2" borderId="32" xfId="3" applyFont="1" applyFill="1" applyBorder="1" applyAlignment="1">
      <alignment horizontal="center"/>
    </xf>
    <xf numFmtId="0" fontId="5" fillId="2" borderId="0" xfId="3" applyFont="1" applyFill="1" applyBorder="1" applyAlignment="1">
      <alignment horizontal="center"/>
    </xf>
    <xf numFmtId="0" fontId="5" fillId="2" borderId="17" xfId="3" applyFont="1" applyFill="1" applyBorder="1" applyAlignment="1">
      <alignment horizontal="center"/>
    </xf>
    <xf numFmtId="0" fontId="5" fillId="0" borderId="11" xfId="3" applyFont="1" applyFill="1" applyBorder="1" applyAlignment="1"/>
    <xf numFmtId="0" fontId="5" fillId="0" borderId="67" xfId="3" applyFont="1" applyFill="1" applyBorder="1" applyAlignment="1">
      <alignment horizontal="center"/>
    </xf>
    <xf numFmtId="0" fontId="5" fillId="2" borderId="46" xfId="3" applyFont="1" applyFill="1" applyBorder="1" applyAlignment="1"/>
    <xf numFmtId="0" fontId="5" fillId="2" borderId="48" xfId="3" applyFont="1" applyFill="1" applyBorder="1" applyAlignment="1">
      <alignment horizontal="center"/>
    </xf>
    <xf numFmtId="0" fontId="5" fillId="0" borderId="49" xfId="3" applyFont="1" applyFill="1" applyBorder="1" applyAlignment="1"/>
    <xf numFmtId="0" fontId="6" fillId="2" borderId="40" xfId="0" applyFont="1" applyFill="1" applyBorder="1" applyAlignment="1"/>
    <xf numFmtId="0" fontId="2" fillId="0" borderId="56" xfId="3" applyFont="1" applyFill="1" applyBorder="1" applyAlignment="1"/>
    <xf numFmtId="0" fontId="5" fillId="2" borderId="67" xfId="3" applyFont="1" applyFill="1" applyBorder="1"/>
    <xf numFmtId="0" fontId="5" fillId="2" borderId="54" xfId="3" applyFont="1" applyFill="1" applyBorder="1"/>
    <xf numFmtId="0" fontId="5" fillId="2" borderId="49" xfId="3" applyFont="1" applyFill="1" applyBorder="1" applyAlignment="1"/>
    <xf numFmtId="0" fontId="5" fillId="2" borderId="47" xfId="3" applyFont="1" applyFill="1" applyBorder="1" applyAlignment="1"/>
    <xf numFmtId="0" fontId="5" fillId="0" borderId="45" xfId="3" applyFont="1" applyFill="1" applyBorder="1" applyAlignment="1">
      <alignment horizontal="center"/>
    </xf>
    <xf numFmtId="0" fontId="5" fillId="0" borderId="2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13" fillId="0" borderId="37" xfId="0" applyFont="1" applyFill="1" applyBorder="1"/>
    <xf numFmtId="0" fontId="13" fillId="4" borderId="0" xfId="3" applyFont="1" applyFill="1"/>
    <xf numFmtId="0" fontId="8" fillId="4" borderId="0" xfId="3" applyFont="1" applyFill="1" applyAlignment="1">
      <alignment horizontal="left" vertical="center"/>
    </xf>
    <xf numFmtId="0" fontId="5" fillId="4" borderId="50" xfId="3" applyFont="1" applyFill="1" applyBorder="1" applyAlignment="1">
      <alignment horizontal="center"/>
    </xf>
    <xf numFmtId="0" fontId="5" fillId="4" borderId="23" xfId="3" applyFont="1" applyFill="1" applyBorder="1" applyAlignment="1">
      <alignment horizontal="center"/>
    </xf>
    <xf numFmtId="0" fontId="5" fillId="4" borderId="34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center"/>
    </xf>
    <xf numFmtId="0" fontId="5" fillId="4" borderId="18" xfId="3" applyFont="1" applyFill="1" applyBorder="1" applyAlignment="1">
      <alignment horizontal="center"/>
    </xf>
    <xf numFmtId="0" fontId="5" fillId="4" borderId="53" xfId="3" applyFont="1" applyFill="1" applyBorder="1" applyAlignment="1">
      <alignment horizontal="center"/>
    </xf>
    <xf numFmtId="0" fontId="5" fillId="4" borderId="10" xfId="3" applyFont="1" applyFill="1" applyBorder="1" applyAlignment="1">
      <alignment horizontal="center"/>
    </xf>
    <xf numFmtId="0" fontId="5" fillId="4" borderId="55" xfId="3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67" xfId="3" applyFont="1" applyFill="1" applyBorder="1" applyAlignment="1">
      <alignment horizontal="center"/>
    </xf>
    <xf numFmtId="0" fontId="5" fillId="4" borderId="78" xfId="3" applyFont="1" applyFill="1" applyBorder="1" applyAlignment="1">
      <alignment horizontal="center"/>
    </xf>
    <xf numFmtId="0" fontId="5" fillId="4" borderId="50" xfId="0" applyFont="1" applyFill="1" applyBorder="1" applyAlignment="1">
      <alignment horizontal="center"/>
    </xf>
    <xf numFmtId="0" fontId="5" fillId="4" borderId="42" xfId="3" applyFont="1" applyFill="1" applyBorder="1" applyAlignment="1">
      <alignment horizontal="center"/>
    </xf>
    <xf numFmtId="0" fontId="5" fillId="4" borderId="10" xfId="3" applyFont="1" applyFill="1" applyBorder="1" applyAlignment="1">
      <alignment horizontal="center" shrinkToFit="1"/>
    </xf>
    <xf numFmtId="0" fontId="5" fillId="4" borderId="0" xfId="3" applyFont="1" applyFill="1" applyBorder="1" applyAlignment="1">
      <alignment horizontal="center"/>
    </xf>
    <xf numFmtId="0" fontId="5" fillId="4" borderId="62" xfId="3" applyFont="1" applyFill="1" applyBorder="1" applyAlignment="1">
      <alignment horizontal="center"/>
    </xf>
    <xf numFmtId="0" fontId="5" fillId="4" borderId="52" xfId="3" applyFont="1" applyFill="1" applyBorder="1" applyAlignment="1">
      <alignment horizontal="center"/>
    </xf>
    <xf numFmtId="0" fontId="5" fillId="4" borderId="0" xfId="0" applyFont="1" applyFill="1"/>
    <xf numFmtId="0" fontId="5" fillId="4" borderId="60" xfId="3" applyFont="1" applyFill="1" applyBorder="1" applyAlignment="1">
      <alignment horizontal="center"/>
    </xf>
    <xf numFmtId="0" fontId="5" fillId="4" borderId="43" xfId="3" applyFont="1" applyFill="1" applyBorder="1" applyAlignment="1">
      <alignment horizontal="center"/>
    </xf>
    <xf numFmtId="0" fontId="5" fillId="4" borderId="68" xfId="3" applyFont="1" applyFill="1" applyBorder="1" applyAlignment="1">
      <alignment horizontal="center"/>
    </xf>
    <xf numFmtId="0" fontId="5" fillId="4" borderId="52" xfId="0" applyFont="1" applyFill="1" applyBorder="1" applyAlignment="1">
      <alignment horizontal="left"/>
    </xf>
    <xf numFmtId="0" fontId="5" fillId="4" borderId="16" xfId="3" applyFont="1" applyFill="1" applyBorder="1" applyAlignment="1">
      <alignment horizontal="center"/>
    </xf>
    <xf numFmtId="0" fontId="5" fillId="4" borderId="16" xfId="0" applyFont="1" applyFill="1" applyBorder="1"/>
    <xf numFmtId="0" fontId="5" fillId="4" borderId="29" xfId="3" applyFont="1" applyFill="1" applyBorder="1"/>
    <xf numFmtId="0" fontId="13" fillId="4" borderId="0" xfId="0" applyFont="1" applyFill="1"/>
    <xf numFmtId="0" fontId="5" fillId="0" borderId="22" xfId="3" applyFont="1" applyFill="1" applyBorder="1" applyAlignment="1"/>
    <xf numFmtId="0" fontId="5" fillId="0" borderId="20" xfId="3" applyFont="1" applyFill="1" applyBorder="1" applyAlignment="1">
      <alignment horizontal="left"/>
    </xf>
    <xf numFmtId="0" fontId="2" fillId="2" borderId="35" xfId="3" applyFont="1" applyFill="1" applyBorder="1" applyAlignment="1"/>
    <xf numFmtId="0" fontId="5" fillId="0" borderId="3" xfId="3" applyFont="1" applyFill="1" applyBorder="1" applyAlignment="1">
      <alignment horizontal="left"/>
    </xf>
    <xf numFmtId="0" fontId="2" fillId="0" borderId="67" xfId="3" applyFont="1" applyFill="1" applyBorder="1" applyAlignment="1">
      <alignment horizontal="center"/>
    </xf>
    <xf numFmtId="0" fontId="5" fillId="0" borderId="46" xfId="3" applyFont="1" applyFill="1" applyBorder="1" applyAlignment="1">
      <alignment horizontal="left"/>
    </xf>
    <xf numFmtId="0" fontId="10" fillId="2" borderId="79" xfId="3" applyFont="1" applyFill="1" applyBorder="1" applyAlignment="1"/>
    <xf numFmtId="0" fontId="5" fillId="0" borderId="52" xfId="3" applyFont="1" applyFill="1" applyBorder="1" applyAlignment="1">
      <alignment horizontal="left"/>
    </xf>
    <xf numFmtId="0" fontId="5" fillId="0" borderId="12" xfId="3" applyFont="1" applyFill="1" applyBorder="1" applyAlignment="1">
      <alignment horizontal="left"/>
    </xf>
    <xf numFmtId="0" fontId="5" fillId="0" borderId="51" xfId="3" applyFont="1" applyFill="1" applyBorder="1" applyAlignment="1">
      <alignment horizontal="left"/>
    </xf>
    <xf numFmtId="0" fontId="2" fillId="2" borderId="81" xfId="3" applyFont="1" applyFill="1" applyBorder="1" applyAlignment="1">
      <alignment horizontal="left"/>
    </xf>
    <xf numFmtId="0" fontId="5" fillId="0" borderId="82" xfId="3" applyFont="1" applyFill="1" applyBorder="1" applyAlignment="1">
      <alignment shrinkToFit="1"/>
    </xf>
    <xf numFmtId="0" fontId="5" fillId="0" borderId="11" xfId="3" applyFont="1" applyFill="1" applyBorder="1" applyAlignment="1"/>
    <xf numFmtId="0" fontId="15" fillId="0" borderId="14" xfId="3" applyFont="1" applyFill="1" applyBorder="1" applyAlignment="1"/>
    <xf numFmtId="0" fontId="5" fillId="0" borderId="14" xfId="3" applyFont="1" applyFill="1" applyBorder="1" applyAlignment="1"/>
    <xf numFmtId="0" fontId="5" fillId="0" borderId="52" xfId="0" applyFont="1" applyFill="1" applyBorder="1" applyAlignment="1">
      <alignment horizontal="left" shrinkToFit="1"/>
    </xf>
    <xf numFmtId="0" fontId="5" fillId="0" borderId="65" xfId="3" applyFont="1" applyFill="1" applyBorder="1" applyAlignment="1">
      <alignment horizontal="left"/>
    </xf>
    <xf numFmtId="0" fontId="5" fillId="0" borderId="11" xfId="3" applyFont="1" applyFill="1" applyBorder="1" applyAlignment="1">
      <alignment shrinkToFit="1"/>
    </xf>
    <xf numFmtId="0" fontId="5" fillId="2" borderId="65" xfId="3" applyFont="1" applyFill="1" applyBorder="1" applyAlignment="1">
      <alignment horizontal="left"/>
    </xf>
    <xf numFmtId="0" fontId="2" fillId="2" borderId="56" xfId="3" applyFont="1" applyFill="1" applyBorder="1" applyAlignment="1">
      <alignment horizontal="left"/>
    </xf>
    <xf numFmtId="0" fontId="5" fillId="0" borderId="2" xfId="3" applyFont="1" applyFill="1" applyBorder="1" applyAlignment="1"/>
    <xf numFmtId="0" fontId="5" fillId="0" borderId="11" xfId="0" applyFont="1" applyFill="1" applyBorder="1" applyAlignment="1"/>
    <xf numFmtId="0" fontId="12" fillId="0" borderId="11" xfId="3" applyFont="1" applyFill="1" applyBorder="1" applyAlignment="1">
      <alignment shrinkToFit="1"/>
    </xf>
    <xf numFmtId="0" fontId="5" fillId="0" borderId="11" xfId="3" applyFont="1" applyFill="1" applyBorder="1" applyAlignment="1">
      <alignment horizontal="left" shrinkToFit="1"/>
    </xf>
    <xf numFmtId="0" fontId="11" fillId="0" borderId="11" xfId="3" applyFont="1" applyFill="1" applyBorder="1" applyAlignment="1">
      <alignment horizontal="left" shrinkToFit="1"/>
    </xf>
    <xf numFmtId="0" fontId="5" fillId="0" borderId="57" xfId="3" applyFont="1" applyFill="1" applyBorder="1" applyAlignment="1">
      <alignment horizontal="left"/>
    </xf>
    <xf numFmtId="0" fontId="5" fillId="0" borderId="67" xfId="3" applyFont="1" applyFill="1" applyBorder="1" applyAlignment="1">
      <alignment horizontal="center"/>
    </xf>
    <xf numFmtId="0" fontId="5" fillId="0" borderId="48" xfId="3" applyFont="1" applyFill="1" applyBorder="1" applyAlignment="1">
      <alignment horizontal="center"/>
    </xf>
    <xf numFmtId="0" fontId="5" fillId="0" borderId="16" xfId="3" applyFont="1" applyFill="1" applyBorder="1" applyAlignment="1">
      <alignment horizontal="left"/>
    </xf>
    <xf numFmtId="0" fontId="5" fillId="0" borderId="27" xfId="3" applyFont="1" applyFill="1" applyBorder="1" applyAlignment="1"/>
    <xf numFmtId="0" fontId="5" fillId="4" borderId="52" xfId="3" applyFont="1" applyFill="1" applyBorder="1" applyAlignment="1">
      <alignment horizontal="left"/>
    </xf>
    <xf numFmtId="0" fontId="5" fillId="0" borderId="24" xfId="3" applyFont="1" applyFill="1" applyBorder="1" applyAlignment="1"/>
    <xf numFmtId="0" fontId="5" fillId="0" borderId="10" xfId="3" applyFont="1" applyFill="1" applyBorder="1" applyAlignment="1">
      <alignment horizontal="left"/>
    </xf>
    <xf numFmtId="0" fontId="10" fillId="2" borderId="56" xfId="3" applyFont="1" applyFill="1" applyBorder="1" applyAlignment="1"/>
    <xf numFmtId="0" fontId="5" fillId="0" borderId="35" xfId="3" applyFont="1" applyFill="1" applyBorder="1" applyAlignment="1"/>
    <xf numFmtId="0" fontId="5" fillId="0" borderId="12" xfId="3" applyFont="1" applyFill="1" applyBorder="1" applyAlignment="1">
      <alignment horizontal="center"/>
    </xf>
    <xf numFmtId="0" fontId="5" fillId="2" borderId="14" xfId="3" applyFont="1" applyFill="1" applyBorder="1" applyAlignment="1"/>
    <xf numFmtId="0" fontId="8" fillId="2" borderId="35" xfId="3" applyFont="1" applyFill="1" applyBorder="1" applyAlignment="1"/>
    <xf numFmtId="0" fontId="5" fillId="2" borderId="20" xfId="3" applyFont="1" applyFill="1" applyBorder="1" applyAlignment="1">
      <alignment horizontal="center"/>
    </xf>
    <xf numFmtId="0" fontId="8" fillId="2" borderId="14" xfId="3" applyFont="1" applyFill="1" applyBorder="1" applyAlignment="1"/>
    <xf numFmtId="0" fontId="2" fillId="2" borderId="11" xfId="3" applyFont="1" applyFill="1" applyBorder="1" applyAlignment="1">
      <alignment shrinkToFit="1"/>
    </xf>
    <xf numFmtId="0" fontId="5" fillId="0" borderId="3" xfId="3" applyFont="1" applyFill="1" applyBorder="1" applyAlignment="1">
      <alignment horizontal="center"/>
    </xf>
    <xf numFmtId="0" fontId="5" fillId="0" borderId="66" xfId="3" applyFont="1" applyFill="1" applyBorder="1" applyAlignment="1">
      <alignment horizontal="left"/>
    </xf>
    <xf numFmtId="0" fontId="5" fillId="0" borderId="48" xfId="3" applyFont="1" applyFill="1" applyBorder="1" applyAlignment="1">
      <alignment horizontal="left"/>
    </xf>
    <xf numFmtId="0" fontId="5" fillId="0" borderId="25" xfId="3" applyFont="1" applyFill="1" applyBorder="1" applyAlignment="1">
      <alignment horizontal="center"/>
    </xf>
    <xf numFmtId="0" fontId="5" fillId="0" borderId="43" xfId="3" applyFont="1" applyFill="1" applyBorder="1" applyAlignment="1"/>
    <xf numFmtId="0" fontId="5" fillId="0" borderId="49" xfId="3" applyFont="1" applyFill="1" applyBorder="1" applyAlignment="1"/>
    <xf numFmtId="0" fontId="10" fillId="2" borderId="53" xfId="3" applyFont="1" applyFill="1" applyBorder="1" applyAlignment="1"/>
    <xf numFmtId="0" fontId="5" fillId="2" borderId="19" xfId="3" applyFont="1" applyFill="1" applyBorder="1" applyAlignment="1">
      <alignment horizontal="center"/>
    </xf>
    <xf numFmtId="0" fontId="5" fillId="0" borderId="52" xfId="3" applyFont="1" applyFill="1" applyBorder="1" applyAlignment="1"/>
    <xf numFmtId="0" fontId="5" fillId="0" borderId="66" xfId="0" applyFont="1" applyFill="1" applyBorder="1" applyAlignment="1"/>
    <xf numFmtId="0" fontId="5" fillId="0" borderId="52" xfId="0" applyFont="1" applyFill="1" applyBorder="1" applyAlignment="1"/>
    <xf numFmtId="0" fontId="5" fillId="0" borderId="52" xfId="0" applyFont="1" applyFill="1" applyBorder="1" applyAlignment="1">
      <alignment horizontal="left"/>
    </xf>
    <xf numFmtId="0" fontId="7" fillId="0" borderId="52" xfId="3" applyFont="1" applyFill="1" applyBorder="1" applyAlignment="1">
      <alignment horizontal="left"/>
    </xf>
    <xf numFmtId="0" fontId="5" fillId="2" borderId="24" xfId="3" applyFont="1" applyFill="1" applyBorder="1" applyAlignment="1">
      <alignment horizontal="center"/>
    </xf>
    <xf numFmtId="0" fontId="5" fillId="2" borderId="25" xfId="3" applyFont="1" applyFill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2" fillId="2" borderId="56" xfId="3" applyFont="1" applyFill="1" applyBorder="1" applyAlignment="1">
      <alignment horizontal="center"/>
    </xf>
    <xf numFmtId="0" fontId="2" fillId="2" borderId="48" xfId="3" applyFont="1" applyFill="1" applyBorder="1" applyAlignment="1">
      <alignment horizontal="center"/>
    </xf>
    <xf numFmtId="0" fontId="5" fillId="2" borderId="32" xfId="3" applyFont="1" applyFill="1" applyBorder="1" applyAlignment="1">
      <alignment horizontal="center"/>
    </xf>
    <xf numFmtId="0" fontId="5" fillId="2" borderId="0" xfId="3" applyFont="1" applyFill="1" applyBorder="1" applyAlignment="1">
      <alignment horizontal="center"/>
    </xf>
    <xf numFmtId="0" fontId="5" fillId="2" borderId="17" xfId="3" applyFont="1" applyFill="1" applyBorder="1" applyAlignment="1">
      <alignment horizontal="center"/>
    </xf>
    <xf numFmtId="0" fontId="2" fillId="2" borderId="54" xfId="3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0" fontId="5" fillId="2" borderId="8" xfId="3" applyFont="1" applyFill="1" applyBorder="1" applyAlignment="1">
      <alignment horizontal="center"/>
    </xf>
    <xf numFmtId="0" fontId="2" fillId="4" borderId="74" xfId="3" applyFont="1" applyFill="1" applyBorder="1" applyAlignment="1">
      <alignment horizontal="center" vertical="center" wrapText="1"/>
    </xf>
    <xf numFmtId="0" fontId="2" fillId="4" borderId="72" xfId="3" applyFont="1" applyFill="1" applyBorder="1" applyAlignment="1">
      <alignment horizontal="center" vertical="center" wrapText="1"/>
    </xf>
    <xf numFmtId="0" fontId="2" fillId="4" borderId="76" xfId="3" applyFont="1" applyFill="1" applyBorder="1" applyAlignment="1">
      <alignment horizontal="center" vertical="center" wrapText="1"/>
    </xf>
    <xf numFmtId="0" fontId="2" fillId="0" borderId="79" xfId="3" applyFont="1" applyBorder="1" applyAlignment="1">
      <alignment horizontal="center"/>
    </xf>
    <xf numFmtId="0" fontId="2" fillId="0" borderId="8" xfId="3" applyFont="1" applyBorder="1" applyAlignment="1">
      <alignment horizontal="center"/>
    </xf>
    <xf numFmtId="0" fontId="2" fillId="0" borderId="80" xfId="3" applyFont="1" applyBorder="1" applyAlignment="1">
      <alignment horizontal="center"/>
    </xf>
    <xf numFmtId="0" fontId="5" fillId="2" borderId="11" xfId="3" applyFont="1" applyFill="1" applyBorder="1" applyAlignment="1"/>
    <xf numFmtId="0" fontId="5" fillId="2" borderId="12" xfId="3" applyFont="1" applyFill="1" applyBorder="1" applyAlignment="1"/>
    <xf numFmtId="0" fontId="2" fillId="0" borderId="11" xfId="3" applyFont="1" applyBorder="1" applyAlignment="1">
      <alignment horizontal="center"/>
    </xf>
    <xf numFmtId="0" fontId="2" fillId="0" borderId="12" xfId="3" applyFont="1" applyBorder="1" applyAlignment="1">
      <alignment horizontal="center"/>
    </xf>
    <xf numFmtId="0" fontId="2" fillId="0" borderId="13" xfId="3" applyFont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5" fillId="2" borderId="12" xfId="3" applyFont="1" applyFill="1" applyBorder="1" applyAlignment="1">
      <alignment horizontal="center"/>
    </xf>
    <xf numFmtId="0" fontId="2" fillId="0" borderId="8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30" xfId="3" applyFont="1" applyBorder="1" applyAlignment="1">
      <alignment horizontal="center" vertical="center"/>
    </xf>
    <xf numFmtId="0" fontId="5" fillId="2" borderId="2" xfId="3" applyFont="1" applyFill="1" applyBorder="1" applyAlignment="1">
      <alignment horizontal="center"/>
    </xf>
    <xf numFmtId="0" fontId="13" fillId="0" borderId="12" xfId="0" applyFont="1" applyBorder="1" applyAlignment="1"/>
    <xf numFmtId="0" fontId="13" fillId="0" borderId="38" xfId="0" applyFont="1" applyBorder="1" applyAlignment="1"/>
    <xf numFmtId="0" fontId="8" fillId="2" borderId="56" xfId="3" applyFont="1" applyFill="1" applyBorder="1" applyAlignment="1"/>
    <xf numFmtId="0" fontId="8" fillId="2" borderId="48" xfId="3" applyFont="1" applyFill="1" applyBorder="1" applyAlignment="1"/>
    <xf numFmtId="0" fontId="2" fillId="2" borderId="67" xfId="3" applyFont="1" applyFill="1" applyBorder="1" applyAlignment="1">
      <alignment horizontal="center"/>
    </xf>
    <xf numFmtId="0" fontId="5" fillId="2" borderId="65" xfId="3" applyFont="1" applyFill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5" fillId="2" borderId="70" xfId="3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" fillId="2" borderId="8" xfId="3" applyFont="1" applyFill="1" applyBorder="1" applyAlignment="1"/>
    <xf numFmtId="0" fontId="5" fillId="2" borderId="8" xfId="3" applyFont="1" applyFill="1" applyBorder="1" applyAlignment="1"/>
    <xf numFmtId="0" fontId="5" fillId="2" borderId="9" xfId="3" applyFont="1" applyFill="1" applyBorder="1" applyAlignment="1"/>
    <xf numFmtId="0" fontId="9" fillId="0" borderId="0" xfId="3" applyFont="1" applyAlignment="1">
      <alignment horizontal="center" vertical="center"/>
    </xf>
    <xf numFmtId="0" fontId="6" fillId="2" borderId="11" xfId="3" applyFont="1" applyFill="1" applyBorder="1" applyAlignment="1">
      <alignment horizontal="center"/>
    </xf>
    <xf numFmtId="0" fontId="5" fillId="2" borderId="49" xfId="3" applyFont="1" applyFill="1" applyBorder="1" applyAlignment="1">
      <alignment horizontal="center"/>
    </xf>
    <xf numFmtId="0" fontId="5" fillId="2" borderId="46" xfId="3" applyFont="1" applyFill="1" applyBorder="1" applyAlignment="1">
      <alignment horizontal="center"/>
    </xf>
    <xf numFmtId="0" fontId="5" fillId="2" borderId="46" xfId="3" applyFont="1" applyFill="1" applyBorder="1" applyAlignment="1"/>
    <xf numFmtId="0" fontId="5" fillId="2" borderId="48" xfId="3" applyFont="1" applyFill="1" applyBorder="1" applyAlignment="1">
      <alignment horizontal="center"/>
    </xf>
    <xf numFmtId="0" fontId="5" fillId="2" borderId="41" xfId="3" applyFont="1" applyFill="1" applyBorder="1" applyAlignment="1">
      <alignment horizontal="center"/>
    </xf>
    <xf numFmtId="0" fontId="5" fillId="2" borderId="51" xfId="3" applyFont="1" applyFill="1" applyBorder="1" applyAlignment="1">
      <alignment horizontal="center"/>
    </xf>
    <xf numFmtId="0" fontId="5" fillId="2" borderId="20" xfId="3" applyFont="1" applyFill="1" applyBorder="1" applyAlignment="1">
      <alignment horizontal="center"/>
    </xf>
    <xf numFmtId="0" fontId="5" fillId="2" borderId="4" xfId="3" applyFont="1" applyFill="1" applyBorder="1" applyAlignment="1">
      <alignment horizontal="center"/>
    </xf>
    <xf numFmtId="0" fontId="5" fillId="2" borderId="65" xfId="3" applyFont="1" applyFill="1" applyBorder="1" applyAlignment="1">
      <alignment horizontal="center" wrapText="1"/>
    </xf>
    <xf numFmtId="0" fontId="5" fillId="2" borderId="3" xfId="3" applyFont="1" applyFill="1" applyBorder="1" applyAlignment="1">
      <alignment horizontal="center" wrapText="1"/>
    </xf>
    <xf numFmtId="0" fontId="5" fillId="2" borderId="4" xfId="3" applyFont="1" applyFill="1" applyBorder="1" applyAlignment="1">
      <alignment horizontal="center" wrapText="1"/>
    </xf>
    <xf numFmtId="0" fontId="5" fillId="2" borderId="52" xfId="3" applyFont="1" applyFill="1" applyBorder="1" applyAlignment="1">
      <alignment horizontal="center"/>
    </xf>
    <xf numFmtId="0" fontId="5" fillId="2" borderId="13" xfId="3" applyFont="1" applyFill="1" applyBorder="1" applyAlignment="1">
      <alignment horizontal="center"/>
    </xf>
    <xf numFmtId="0" fontId="5" fillId="2" borderId="83" xfId="3" applyFont="1" applyFill="1" applyBorder="1" applyAlignment="1">
      <alignment horizontal="center"/>
    </xf>
    <xf numFmtId="0" fontId="5" fillId="2" borderId="21" xfId="3" applyFont="1" applyFill="1" applyBorder="1" applyAlignment="1">
      <alignment horizontal="center"/>
    </xf>
    <xf numFmtId="0" fontId="5" fillId="2" borderId="30" xfId="3" applyFont="1" applyFill="1" applyBorder="1" applyAlignment="1">
      <alignment horizontal="center"/>
    </xf>
    <xf numFmtId="0" fontId="2" fillId="2" borderId="67" xfId="3" applyFont="1" applyFill="1" applyBorder="1" applyAlignment="1"/>
    <xf numFmtId="0" fontId="2" fillId="2" borderId="48" xfId="3" applyFont="1" applyFill="1" applyBorder="1" applyAlignment="1"/>
    <xf numFmtId="0" fontId="5" fillId="2" borderId="67" xfId="3" applyFont="1" applyFill="1" applyBorder="1" applyAlignment="1">
      <alignment horizontal="center"/>
    </xf>
    <xf numFmtId="0" fontId="5" fillId="2" borderId="38" xfId="3" applyFont="1" applyFill="1" applyBorder="1" applyAlignment="1">
      <alignment horizontal="center"/>
    </xf>
    <xf numFmtId="0" fontId="2" fillId="0" borderId="7" xfId="3" applyFont="1" applyFill="1" applyBorder="1" applyAlignment="1">
      <alignment horizontal="center" vertical="center"/>
    </xf>
    <xf numFmtId="0" fontId="2" fillId="0" borderId="16" xfId="3" applyFont="1" applyFill="1" applyBorder="1" applyAlignment="1">
      <alignment horizontal="center" vertical="center"/>
    </xf>
    <xf numFmtId="0" fontId="2" fillId="0" borderId="29" xfId="3" applyFont="1" applyFill="1" applyBorder="1" applyAlignment="1">
      <alignment horizontal="center" vertical="center"/>
    </xf>
    <xf numFmtId="0" fontId="5" fillId="2" borderId="79" xfId="3" applyFont="1" applyFill="1" applyBorder="1" applyAlignment="1">
      <alignment horizontal="center"/>
    </xf>
    <xf numFmtId="0" fontId="5" fillId="2" borderId="19" xfId="3" applyFont="1" applyFill="1" applyBorder="1" applyAlignment="1">
      <alignment horizontal="center"/>
    </xf>
    <xf numFmtId="14" fontId="10" fillId="0" borderId="0" xfId="3" applyNumberFormat="1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1" xfId="3" applyFont="1" applyFill="1" applyBorder="1" applyAlignment="1">
      <alignment horizontal="center"/>
    </xf>
    <xf numFmtId="0" fontId="5" fillId="2" borderId="35" xfId="3" applyFont="1" applyFill="1" applyBorder="1" applyAlignment="1">
      <alignment horizontal="center"/>
    </xf>
    <xf numFmtId="0" fontId="5" fillId="2" borderId="84" xfId="3" applyFont="1" applyFill="1" applyBorder="1" applyAlignment="1">
      <alignment horizontal="center"/>
    </xf>
    <xf numFmtId="0" fontId="2" fillId="0" borderId="38" xfId="3" applyFont="1" applyBorder="1" applyAlignment="1">
      <alignment horizontal="center"/>
    </xf>
    <xf numFmtId="0" fontId="5" fillId="2" borderId="57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59" xfId="3" applyFont="1" applyFill="1" applyBorder="1" applyAlignment="1"/>
    <xf numFmtId="0" fontId="5" fillId="2" borderId="30" xfId="3" applyFont="1" applyFill="1" applyBorder="1" applyAlignment="1"/>
    <xf numFmtId="0" fontId="13" fillId="0" borderId="12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5" fillId="0" borderId="49" xfId="3" applyFont="1" applyFill="1" applyBorder="1" applyAlignment="1">
      <alignment horizontal="center"/>
    </xf>
    <xf numFmtId="0" fontId="5" fillId="0" borderId="46" xfId="3" applyFont="1" applyFill="1" applyBorder="1" applyAlignment="1">
      <alignment horizontal="center"/>
    </xf>
    <xf numFmtId="0" fontId="5" fillId="0" borderId="2" xfId="3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/>
    </xf>
    <xf numFmtId="0" fontId="8" fillId="2" borderId="79" xfId="3" applyFont="1" applyFill="1" applyBorder="1" applyAlignment="1"/>
    <xf numFmtId="0" fontId="8" fillId="2" borderId="8" xfId="3" applyFont="1" applyFill="1" applyBorder="1" applyAlignment="1"/>
  </cellXfs>
  <cellStyles count="4">
    <cellStyle name="Normál" xfId="0" builtinId="0"/>
    <cellStyle name="Normál 2" xfId="1"/>
    <cellStyle name="Normál 2 10" xfId="2"/>
    <cellStyle name="Normál 2_meg mérnök BSc 201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abSelected="1" view="pageBreakPreview" zoomScale="60" zoomScaleNormal="60" workbookViewId="0">
      <selection activeCell="AP8" sqref="AP8"/>
    </sheetView>
  </sheetViews>
  <sheetFormatPr defaultRowHeight="12.75" x14ac:dyDescent="0.2"/>
  <cols>
    <col min="1" max="1" width="14.7109375" style="328" customWidth="1"/>
    <col min="2" max="2" width="34.7109375" style="175" customWidth="1"/>
    <col min="3" max="3" width="5.5703125" style="175" customWidth="1"/>
    <col min="4" max="5" width="4.42578125" style="175" customWidth="1"/>
    <col min="6" max="6" width="5.5703125" style="175" customWidth="1"/>
    <col min="7" max="7" width="5.42578125" style="175" customWidth="1"/>
    <col min="8" max="8" width="5" style="175" customWidth="1"/>
    <col min="9" max="9" width="4.7109375" style="175" customWidth="1"/>
    <col min="10" max="10" width="4.85546875" style="175" customWidth="1"/>
    <col min="11" max="12" width="4.7109375" style="175" customWidth="1"/>
    <col min="13" max="13" width="5" style="175" customWidth="1"/>
    <col min="14" max="14" width="5.42578125" style="175" customWidth="1"/>
    <col min="15" max="15" width="4.7109375" style="175" customWidth="1"/>
    <col min="16" max="16" width="4.85546875" style="175" customWidth="1"/>
    <col min="17" max="17" width="4.28515625" style="175" customWidth="1"/>
    <col min="18" max="19" width="5" style="175" customWidth="1"/>
    <col min="20" max="20" width="4.42578125" style="175" customWidth="1"/>
    <col min="21" max="21" width="4.7109375" style="175" customWidth="1"/>
    <col min="22" max="22" width="5.7109375" style="175" customWidth="1"/>
    <col min="23" max="23" width="5.28515625" style="175" customWidth="1"/>
    <col min="24" max="24" width="5.85546875" style="175" customWidth="1"/>
    <col min="25" max="26" width="5.28515625" style="175" customWidth="1"/>
    <col min="27" max="27" width="12.140625" style="175" customWidth="1"/>
    <col min="28" max="28" width="33.7109375" style="197" bestFit="1" customWidth="1"/>
    <col min="29" max="29" width="2.42578125" style="175" customWidth="1"/>
    <col min="30" max="16384" width="9.140625" style="175"/>
  </cols>
  <sheetData>
    <row r="1" spans="1:29" ht="20.25" x14ac:dyDescent="0.2">
      <c r="A1" s="301"/>
      <c r="B1" s="424" t="s">
        <v>42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</row>
    <row r="2" spans="1:29" ht="20.25" x14ac:dyDescent="0.2">
      <c r="A2" s="301"/>
      <c r="B2" s="424" t="s">
        <v>125</v>
      </c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 t="s">
        <v>32</v>
      </c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</row>
    <row r="3" spans="1:29" ht="15.75" x14ac:dyDescent="0.2">
      <c r="A3" s="302" t="s">
        <v>224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451"/>
      <c r="AB3" s="452"/>
    </row>
    <row r="4" spans="1:29" ht="13.5" thickBot="1" x14ac:dyDescent="0.25">
      <c r="A4" s="301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6"/>
    </row>
    <row r="5" spans="1:29" ht="15.75" x14ac:dyDescent="0.25">
      <c r="A5" s="395" t="s">
        <v>44</v>
      </c>
      <c r="B5" s="408" t="s">
        <v>43</v>
      </c>
      <c r="C5" s="399" t="s">
        <v>118</v>
      </c>
      <c r="D5" s="399"/>
      <c r="E5" s="399"/>
      <c r="F5" s="400"/>
      <c r="G5" s="398" t="s">
        <v>119</v>
      </c>
      <c r="H5" s="399"/>
      <c r="I5" s="399"/>
      <c r="J5" s="400"/>
      <c r="K5" s="398" t="s">
        <v>120</v>
      </c>
      <c r="L5" s="399"/>
      <c r="M5" s="399"/>
      <c r="N5" s="400"/>
      <c r="O5" s="398" t="s">
        <v>121</v>
      </c>
      <c r="P5" s="399"/>
      <c r="Q5" s="399"/>
      <c r="R5" s="400"/>
      <c r="S5" s="398" t="s">
        <v>122</v>
      </c>
      <c r="T5" s="399"/>
      <c r="U5" s="399"/>
      <c r="V5" s="400"/>
      <c r="W5" s="398" t="s">
        <v>123</v>
      </c>
      <c r="X5" s="399"/>
      <c r="Y5" s="399"/>
      <c r="Z5" s="399"/>
      <c r="AA5" s="141" t="s">
        <v>124</v>
      </c>
      <c r="AB5" s="446" t="s">
        <v>136</v>
      </c>
    </row>
    <row r="6" spans="1:29" ht="15.75" x14ac:dyDescent="0.25">
      <c r="A6" s="396"/>
      <c r="B6" s="409"/>
      <c r="C6" s="404">
        <v>14</v>
      </c>
      <c r="D6" s="404"/>
      <c r="E6" s="404"/>
      <c r="F6" s="405"/>
      <c r="G6" s="403">
        <v>14</v>
      </c>
      <c r="H6" s="404"/>
      <c r="I6" s="404"/>
      <c r="J6" s="405"/>
      <c r="K6" s="403">
        <v>14</v>
      </c>
      <c r="L6" s="404"/>
      <c r="M6" s="404"/>
      <c r="N6" s="405"/>
      <c r="O6" s="403">
        <v>14</v>
      </c>
      <c r="P6" s="404"/>
      <c r="Q6" s="404"/>
      <c r="R6" s="405"/>
      <c r="S6" s="403">
        <v>14</v>
      </c>
      <c r="T6" s="404"/>
      <c r="U6" s="404"/>
      <c r="V6" s="405"/>
      <c r="W6" s="403">
        <v>14</v>
      </c>
      <c r="X6" s="404"/>
      <c r="Y6" s="404"/>
      <c r="Z6" s="458"/>
      <c r="AA6" s="142">
        <v>12</v>
      </c>
      <c r="AB6" s="447"/>
    </row>
    <row r="7" spans="1:29" ht="16.5" thickBot="1" x14ac:dyDescent="0.3">
      <c r="A7" s="397"/>
      <c r="B7" s="410"/>
      <c r="C7" s="233" t="s">
        <v>47</v>
      </c>
      <c r="D7" s="230" t="s">
        <v>48</v>
      </c>
      <c r="E7" s="230" t="s">
        <v>45</v>
      </c>
      <c r="F7" s="230" t="s">
        <v>46</v>
      </c>
      <c r="G7" s="230" t="s">
        <v>47</v>
      </c>
      <c r="H7" s="230" t="s">
        <v>48</v>
      </c>
      <c r="I7" s="230" t="s">
        <v>45</v>
      </c>
      <c r="J7" s="230" t="s">
        <v>46</v>
      </c>
      <c r="K7" s="230" t="s">
        <v>47</v>
      </c>
      <c r="L7" s="230" t="s">
        <v>48</v>
      </c>
      <c r="M7" s="230" t="s">
        <v>45</v>
      </c>
      <c r="N7" s="230" t="s">
        <v>46</v>
      </c>
      <c r="O7" s="230" t="s">
        <v>47</v>
      </c>
      <c r="P7" s="230" t="s">
        <v>48</v>
      </c>
      <c r="Q7" s="230" t="s">
        <v>45</v>
      </c>
      <c r="R7" s="230" t="s">
        <v>46</v>
      </c>
      <c r="S7" s="230" t="s">
        <v>47</v>
      </c>
      <c r="T7" s="230" t="s">
        <v>48</v>
      </c>
      <c r="U7" s="230" t="s">
        <v>45</v>
      </c>
      <c r="V7" s="230" t="s">
        <v>46</v>
      </c>
      <c r="W7" s="230" t="s">
        <v>47</v>
      </c>
      <c r="X7" s="230" t="s">
        <v>48</v>
      </c>
      <c r="Y7" s="230" t="s">
        <v>45</v>
      </c>
      <c r="Z7" s="231" t="s">
        <v>46</v>
      </c>
      <c r="AA7" s="232"/>
      <c r="AB7" s="448"/>
    </row>
    <row r="8" spans="1:29" s="178" customFormat="1" ht="15.75" x14ac:dyDescent="0.25">
      <c r="A8" s="303" t="s">
        <v>182</v>
      </c>
      <c r="B8" s="245" t="s">
        <v>49</v>
      </c>
      <c r="C8" s="65">
        <v>2</v>
      </c>
      <c r="D8" s="65">
        <v>2</v>
      </c>
      <c r="E8" s="65" t="s">
        <v>129</v>
      </c>
      <c r="F8" s="67">
        <v>5</v>
      </c>
      <c r="G8" s="16"/>
      <c r="H8" s="16"/>
      <c r="I8" s="16"/>
      <c r="J8" s="17"/>
      <c r="K8" s="15"/>
      <c r="L8" s="16"/>
      <c r="M8" s="16"/>
      <c r="N8" s="17"/>
      <c r="O8" s="15"/>
      <c r="P8" s="16"/>
      <c r="Q8" s="16"/>
      <c r="R8" s="17"/>
      <c r="S8" s="15"/>
      <c r="T8" s="16"/>
      <c r="U8" s="16"/>
      <c r="V8" s="17"/>
      <c r="W8" s="15"/>
      <c r="X8" s="16"/>
      <c r="Y8" s="16"/>
      <c r="Z8" s="16"/>
      <c r="AA8" s="127"/>
      <c r="AB8" s="79" t="s">
        <v>33</v>
      </c>
      <c r="AC8" s="177"/>
    </row>
    <row r="9" spans="1:29" s="178" customFormat="1" ht="15.75" x14ac:dyDescent="0.25">
      <c r="A9" s="303" t="s">
        <v>183</v>
      </c>
      <c r="B9" s="247" t="s">
        <v>82</v>
      </c>
      <c r="C9" s="13">
        <v>2</v>
      </c>
      <c r="D9" s="12">
        <v>0</v>
      </c>
      <c r="E9" s="12" t="s">
        <v>129</v>
      </c>
      <c r="F9" s="14">
        <v>3</v>
      </c>
      <c r="G9" s="15"/>
      <c r="H9" s="16"/>
      <c r="I9" s="16"/>
      <c r="J9" s="17"/>
      <c r="K9" s="15"/>
      <c r="L9" s="16"/>
      <c r="M9" s="16"/>
      <c r="N9" s="17"/>
      <c r="O9" s="15"/>
      <c r="P9" s="16"/>
      <c r="Q9" s="16"/>
      <c r="R9" s="17"/>
      <c r="S9" s="15"/>
      <c r="T9" s="16"/>
      <c r="U9" s="16"/>
      <c r="V9" s="17"/>
      <c r="W9" s="15"/>
      <c r="X9" s="16"/>
      <c r="Y9" s="16"/>
      <c r="Z9" s="16"/>
      <c r="AA9" s="127"/>
      <c r="AB9" s="359" t="s">
        <v>164</v>
      </c>
      <c r="AC9" s="177"/>
    </row>
    <row r="10" spans="1:29" s="178" customFormat="1" ht="15.75" x14ac:dyDescent="0.25">
      <c r="A10" s="303" t="s">
        <v>184</v>
      </c>
      <c r="B10" s="247" t="s">
        <v>51</v>
      </c>
      <c r="C10" s="12">
        <v>2</v>
      </c>
      <c r="D10" s="12">
        <v>1</v>
      </c>
      <c r="E10" s="12" t="s">
        <v>50</v>
      </c>
      <c r="F10" s="14">
        <v>4</v>
      </c>
      <c r="G10" s="15"/>
      <c r="H10" s="16"/>
      <c r="I10" s="16"/>
      <c r="J10" s="17"/>
      <c r="K10" s="15"/>
      <c r="L10" s="16"/>
      <c r="M10" s="16"/>
      <c r="N10" s="17"/>
      <c r="O10" s="15"/>
      <c r="P10" s="16"/>
      <c r="Q10" s="16"/>
      <c r="R10" s="17"/>
      <c r="S10" s="15"/>
      <c r="T10" s="16"/>
      <c r="U10" s="16"/>
      <c r="V10" s="17"/>
      <c r="W10" s="15"/>
      <c r="X10" s="16"/>
      <c r="Y10" s="16"/>
      <c r="Z10" s="16"/>
      <c r="AA10" s="127"/>
      <c r="AB10" s="336" t="s">
        <v>9</v>
      </c>
      <c r="AC10" s="177"/>
    </row>
    <row r="11" spans="1:29" s="178" customFormat="1" ht="15.75" x14ac:dyDescent="0.25">
      <c r="A11" s="303" t="s">
        <v>185</v>
      </c>
      <c r="B11" s="247" t="s">
        <v>146</v>
      </c>
      <c r="C11" s="13">
        <v>2</v>
      </c>
      <c r="D11" s="12">
        <v>1</v>
      </c>
      <c r="E11" s="12" t="s">
        <v>129</v>
      </c>
      <c r="F11" s="14">
        <v>4</v>
      </c>
      <c r="G11" s="15"/>
      <c r="H11" s="16"/>
      <c r="I11" s="16"/>
      <c r="J11" s="17"/>
      <c r="K11" s="15"/>
      <c r="L11" s="16"/>
      <c r="M11" s="16"/>
      <c r="N11" s="17"/>
      <c r="O11" s="15"/>
      <c r="P11" s="16"/>
      <c r="Q11" s="16"/>
      <c r="R11" s="17"/>
      <c r="S11" s="15"/>
      <c r="T11" s="16"/>
      <c r="U11" s="16"/>
      <c r="V11" s="17"/>
      <c r="W11" s="15"/>
      <c r="X11" s="16"/>
      <c r="Y11" s="16"/>
      <c r="Z11" s="16"/>
      <c r="AA11" s="127"/>
      <c r="AB11" s="79" t="s">
        <v>169</v>
      </c>
      <c r="AC11" s="177"/>
    </row>
    <row r="12" spans="1:29" s="178" customFormat="1" ht="15.75" x14ac:dyDescent="0.25">
      <c r="A12" s="303" t="s">
        <v>186</v>
      </c>
      <c r="B12" s="247" t="s">
        <v>53</v>
      </c>
      <c r="C12" s="12">
        <v>2</v>
      </c>
      <c r="D12" s="12">
        <v>2</v>
      </c>
      <c r="E12" s="12" t="s">
        <v>129</v>
      </c>
      <c r="F12" s="14">
        <v>5</v>
      </c>
      <c r="G12" s="15"/>
      <c r="H12" s="16"/>
      <c r="I12" s="16"/>
      <c r="J12" s="17"/>
      <c r="K12" s="15"/>
      <c r="L12" s="16"/>
      <c r="M12" s="16"/>
      <c r="N12" s="17"/>
      <c r="O12" s="15"/>
      <c r="P12" s="16"/>
      <c r="Q12" s="16"/>
      <c r="R12" s="17"/>
      <c r="S12" s="15"/>
      <c r="T12" s="16"/>
      <c r="U12" s="16"/>
      <c r="V12" s="17"/>
      <c r="W12" s="15"/>
      <c r="X12" s="16"/>
      <c r="Y12" s="16"/>
      <c r="Z12" s="16"/>
      <c r="AA12" s="127"/>
      <c r="AB12" s="79" t="s">
        <v>34</v>
      </c>
      <c r="AC12" s="177"/>
    </row>
    <row r="13" spans="1:29" s="178" customFormat="1" ht="15.75" x14ac:dyDescent="0.25">
      <c r="A13" s="303" t="s">
        <v>187</v>
      </c>
      <c r="B13" s="247" t="s">
        <v>54</v>
      </c>
      <c r="C13" s="12">
        <v>0</v>
      </c>
      <c r="D13" s="12">
        <v>2</v>
      </c>
      <c r="E13" s="12" t="s">
        <v>50</v>
      </c>
      <c r="F13" s="14">
        <v>3</v>
      </c>
      <c r="G13" s="15"/>
      <c r="H13" s="16"/>
      <c r="I13" s="16"/>
      <c r="J13" s="17"/>
      <c r="K13" s="15"/>
      <c r="L13" s="16"/>
      <c r="M13" s="16"/>
      <c r="N13" s="17"/>
      <c r="O13" s="15"/>
      <c r="P13" s="16"/>
      <c r="Q13" s="16"/>
      <c r="R13" s="17"/>
      <c r="S13" s="15"/>
      <c r="T13" s="16"/>
      <c r="U13" s="16"/>
      <c r="V13" s="17"/>
      <c r="W13" s="15"/>
      <c r="X13" s="16"/>
      <c r="Y13" s="16"/>
      <c r="Z13" s="16"/>
      <c r="AA13" s="127"/>
      <c r="AB13" s="336" t="s">
        <v>30</v>
      </c>
      <c r="AC13" s="177"/>
    </row>
    <row r="14" spans="1:29" s="178" customFormat="1" ht="16.5" thickBot="1" x14ac:dyDescent="0.3">
      <c r="A14" s="304" t="s">
        <v>188</v>
      </c>
      <c r="B14" s="264" t="s">
        <v>99</v>
      </c>
      <c r="C14" s="48">
        <v>0</v>
      </c>
      <c r="D14" s="48">
        <v>2</v>
      </c>
      <c r="E14" s="48" t="s">
        <v>50</v>
      </c>
      <c r="F14" s="60">
        <v>3</v>
      </c>
      <c r="G14" s="62"/>
      <c r="H14" s="61"/>
      <c r="I14" s="61"/>
      <c r="J14" s="63"/>
      <c r="K14" s="62"/>
      <c r="L14" s="61"/>
      <c r="M14" s="61"/>
      <c r="N14" s="63"/>
      <c r="O14" s="62"/>
      <c r="P14" s="61"/>
      <c r="Q14" s="61"/>
      <c r="R14" s="63"/>
      <c r="S14" s="62"/>
      <c r="T14" s="61"/>
      <c r="U14" s="61"/>
      <c r="V14" s="63"/>
      <c r="W14" s="62"/>
      <c r="X14" s="61"/>
      <c r="Y14" s="61"/>
      <c r="Z14" s="61"/>
      <c r="AA14" s="107"/>
      <c r="AB14" s="371" t="s">
        <v>15</v>
      </c>
      <c r="AC14" s="177"/>
    </row>
    <row r="15" spans="1:29" ht="16.5" thickBot="1" x14ac:dyDescent="0.3">
      <c r="A15" s="305"/>
      <c r="B15" s="167" t="s">
        <v>59</v>
      </c>
      <c r="C15" s="31">
        <f>SUM(C8:C14)</f>
        <v>10</v>
      </c>
      <c r="D15" s="32">
        <f>SUM(D8:D14)</f>
        <v>10</v>
      </c>
      <c r="E15" s="31"/>
      <c r="F15" s="179">
        <f>SUM(F8:F14)</f>
        <v>27</v>
      </c>
      <c r="G15" s="16"/>
      <c r="H15" s="16"/>
      <c r="I15" s="16"/>
      <c r="J15" s="17"/>
      <c r="K15" s="15"/>
      <c r="L15" s="16"/>
      <c r="M15" s="16"/>
      <c r="N15" s="17"/>
      <c r="O15" s="15"/>
      <c r="P15" s="16"/>
      <c r="Q15" s="16"/>
      <c r="R15" s="17"/>
      <c r="S15" s="15"/>
      <c r="T15" s="16"/>
      <c r="U15" s="16"/>
      <c r="V15" s="17"/>
      <c r="W15" s="15"/>
      <c r="X15" s="16"/>
      <c r="Y15" s="16"/>
      <c r="Z15" s="17"/>
      <c r="AA15" s="107"/>
      <c r="AB15" s="163"/>
      <c r="AC15" s="177"/>
    </row>
    <row r="16" spans="1:29" s="178" customFormat="1" ht="15.75" x14ac:dyDescent="0.25">
      <c r="A16" s="306" t="s">
        <v>189</v>
      </c>
      <c r="B16" s="246" t="s">
        <v>141</v>
      </c>
      <c r="C16" s="453"/>
      <c r="D16" s="454"/>
      <c r="E16" s="454"/>
      <c r="F16" s="454"/>
      <c r="G16" s="1">
        <v>2</v>
      </c>
      <c r="H16" s="33">
        <v>1</v>
      </c>
      <c r="I16" s="33" t="s">
        <v>129</v>
      </c>
      <c r="J16" s="35">
        <v>3</v>
      </c>
      <c r="K16" s="7"/>
      <c r="L16" s="7"/>
      <c r="M16" s="7"/>
      <c r="N16" s="7"/>
      <c r="O16" s="6"/>
      <c r="P16" s="7"/>
      <c r="Q16" s="7"/>
      <c r="R16" s="8"/>
      <c r="S16" s="6"/>
      <c r="T16" s="7"/>
      <c r="U16" s="7"/>
      <c r="V16" s="8"/>
      <c r="W16" s="6"/>
      <c r="X16" s="7"/>
      <c r="Y16" s="7"/>
      <c r="Z16" s="8"/>
      <c r="AA16" s="7"/>
      <c r="AB16" s="345" t="s">
        <v>138</v>
      </c>
      <c r="AC16" s="177"/>
    </row>
    <row r="17" spans="1:29" s="178" customFormat="1" ht="15.75" x14ac:dyDescent="0.25">
      <c r="A17" s="303" t="s">
        <v>190</v>
      </c>
      <c r="B17" s="247" t="s">
        <v>55</v>
      </c>
      <c r="C17" s="401"/>
      <c r="D17" s="402"/>
      <c r="E17" s="402"/>
      <c r="F17" s="402"/>
      <c r="G17" s="9">
        <v>2</v>
      </c>
      <c r="H17" s="12">
        <v>1</v>
      </c>
      <c r="I17" s="12" t="s">
        <v>129</v>
      </c>
      <c r="J17" s="14">
        <v>4</v>
      </c>
      <c r="K17" s="16"/>
      <c r="L17" s="16"/>
      <c r="M17" s="16"/>
      <c r="N17" s="16"/>
      <c r="O17" s="15"/>
      <c r="P17" s="16"/>
      <c r="Q17" s="16"/>
      <c r="R17" s="17"/>
      <c r="S17" s="15"/>
      <c r="T17" s="16"/>
      <c r="U17" s="16"/>
      <c r="V17" s="17"/>
      <c r="W17" s="15"/>
      <c r="X17" s="16"/>
      <c r="Y17" s="16"/>
      <c r="Z17" s="17"/>
      <c r="AA17" s="16"/>
      <c r="AB17" s="336" t="s">
        <v>143</v>
      </c>
      <c r="AC17" s="177"/>
    </row>
    <row r="18" spans="1:29" s="178" customFormat="1" ht="15.75" x14ac:dyDescent="0.25">
      <c r="A18" s="303" t="s">
        <v>191</v>
      </c>
      <c r="B18" s="342" t="s">
        <v>148</v>
      </c>
      <c r="C18" s="401"/>
      <c r="D18" s="402"/>
      <c r="E18" s="402"/>
      <c r="F18" s="402"/>
      <c r="G18" s="9">
        <v>2</v>
      </c>
      <c r="H18" s="12">
        <v>1</v>
      </c>
      <c r="I18" s="12" t="s">
        <v>50</v>
      </c>
      <c r="J18" s="14">
        <v>3</v>
      </c>
      <c r="K18" s="16"/>
      <c r="L18" s="16"/>
      <c r="M18" s="16"/>
      <c r="N18" s="16"/>
      <c r="O18" s="15"/>
      <c r="P18" s="16"/>
      <c r="Q18" s="16"/>
      <c r="R18" s="17"/>
      <c r="S18" s="15"/>
      <c r="T18" s="16"/>
      <c r="U18" s="16"/>
      <c r="V18" s="17"/>
      <c r="W18" s="15"/>
      <c r="X18" s="16"/>
      <c r="Y18" s="16"/>
      <c r="Z18" s="17"/>
      <c r="AA18" s="16"/>
      <c r="AB18" s="336" t="s">
        <v>180</v>
      </c>
      <c r="AC18" s="177"/>
    </row>
    <row r="19" spans="1:29" s="178" customFormat="1" ht="15.75" x14ac:dyDescent="0.25">
      <c r="A19" s="303" t="s">
        <v>192</v>
      </c>
      <c r="B19" s="329" t="s">
        <v>56</v>
      </c>
      <c r="C19" s="401"/>
      <c r="D19" s="402"/>
      <c r="E19" s="402"/>
      <c r="F19" s="402"/>
      <c r="G19" s="18">
        <v>2</v>
      </c>
      <c r="H19" s="21">
        <v>1</v>
      </c>
      <c r="I19" s="21" t="s">
        <v>129</v>
      </c>
      <c r="J19" s="38">
        <v>4</v>
      </c>
      <c r="K19" s="16"/>
      <c r="L19" s="16"/>
      <c r="M19" s="16"/>
      <c r="N19" s="16"/>
      <c r="O19" s="15"/>
      <c r="P19" s="16"/>
      <c r="Q19" s="16"/>
      <c r="R19" s="17"/>
      <c r="S19" s="15"/>
      <c r="T19" s="16"/>
      <c r="U19" s="16"/>
      <c r="V19" s="17"/>
      <c r="W19" s="15"/>
      <c r="X19" s="16"/>
      <c r="Y19" s="16"/>
      <c r="Z19" s="17"/>
      <c r="AA19" s="16"/>
      <c r="AB19" s="338" t="s">
        <v>168</v>
      </c>
      <c r="AC19" s="177"/>
    </row>
    <row r="20" spans="1:29" s="178" customFormat="1" ht="15.75" x14ac:dyDescent="0.25">
      <c r="A20" s="303" t="s">
        <v>193</v>
      </c>
      <c r="B20" s="341" t="s">
        <v>57</v>
      </c>
      <c r="C20" s="180"/>
      <c r="D20" s="181"/>
      <c r="E20" s="181"/>
      <c r="F20" s="181"/>
      <c r="G20" s="9">
        <v>2</v>
      </c>
      <c r="H20" s="21">
        <v>1</v>
      </c>
      <c r="I20" s="21" t="s">
        <v>129</v>
      </c>
      <c r="J20" s="38">
        <v>4</v>
      </c>
      <c r="K20" s="182"/>
      <c r="L20" s="182"/>
      <c r="M20" s="182"/>
      <c r="N20" s="182"/>
      <c r="O20" s="15"/>
      <c r="P20" s="16"/>
      <c r="Q20" s="16"/>
      <c r="R20" s="17"/>
      <c r="S20" s="15"/>
      <c r="T20" s="16"/>
      <c r="U20" s="16"/>
      <c r="V20" s="17"/>
      <c r="W20" s="15"/>
      <c r="X20" s="16"/>
      <c r="Y20" s="16"/>
      <c r="Z20" s="17"/>
      <c r="AA20" s="16"/>
      <c r="AB20" s="336" t="s">
        <v>2</v>
      </c>
      <c r="AC20" s="177"/>
    </row>
    <row r="21" spans="1:29" s="178" customFormat="1" ht="15.75" x14ac:dyDescent="0.25">
      <c r="A21" s="303" t="s">
        <v>252</v>
      </c>
      <c r="B21" s="265" t="s">
        <v>178</v>
      </c>
      <c r="C21" s="183"/>
      <c r="D21" s="184"/>
      <c r="E21" s="184"/>
      <c r="F21" s="184"/>
      <c r="G21" s="18">
        <v>2</v>
      </c>
      <c r="H21" s="21">
        <v>1</v>
      </c>
      <c r="I21" s="21" t="s">
        <v>129</v>
      </c>
      <c r="J21" s="38">
        <v>3</v>
      </c>
      <c r="K21" s="182"/>
      <c r="L21" s="182"/>
      <c r="M21" s="182"/>
      <c r="N21" s="182"/>
      <c r="O21" s="15"/>
      <c r="P21" s="16"/>
      <c r="Q21" s="16"/>
      <c r="R21" s="17"/>
      <c r="S21" s="15"/>
      <c r="T21" s="16"/>
      <c r="U21" s="16"/>
      <c r="V21" s="17"/>
      <c r="W21" s="15"/>
      <c r="X21" s="16"/>
      <c r="Y21" s="16"/>
      <c r="Z21" s="17"/>
      <c r="AA21" s="16"/>
      <c r="AB21" s="79" t="s">
        <v>13</v>
      </c>
      <c r="AC21" s="177"/>
    </row>
    <row r="22" spans="1:29" s="178" customFormat="1" ht="15.75" x14ac:dyDescent="0.25">
      <c r="A22" s="307" t="s">
        <v>194</v>
      </c>
      <c r="B22" s="266" t="s">
        <v>98</v>
      </c>
      <c r="C22" s="40"/>
      <c r="D22" s="41"/>
      <c r="E22" s="41"/>
      <c r="F22" s="41"/>
      <c r="G22" s="74">
        <v>0</v>
      </c>
      <c r="H22" s="42">
        <v>2</v>
      </c>
      <c r="I22" s="42" t="s">
        <v>50</v>
      </c>
      <c r="J22" s="58">
        <v>3</v>
      </c>
      <c r="K22" s="44"/>
      <c r="L22" s="44"/>
      <c r="M22" s="44"/>
      <c r="N22" s="44"/>
      <c r="O22" s="43"/>
      <c r="P22" s="44"/>
      <c r="Q22" s="44"/>
      <c r="R22" s="45"/>
      <c r="S22" s="43"/>
      <c r="T22" s="44"/>
      <c r="U22" s="44"/>
      <c r="V22" s="45"/>
      <c r="W22" s="43"/>
      <c r="X22" s="44"/>
      <c r="Y22" s="44"/>
      <c r="Z22" s="45"/>
      <c r="AA22" s="44"/>
      <c r="AB22" s="344" t="s">
        <v>39</v>
      </c>
      <c r="AC22" s="177"/>
    </row>
    <row r="23" spans="1:29" s="178" customFormat="1" ht="15.75" x14ac:dyDescent="0.25">
      <c r="A23" s="307" t="s">
        <v>195</v>
      </c>
      <c r="B23" s="267" t="s">
        <v>150</v>
      </c>
      <c r="C23" s="40"/>
      <c r="D23" s="41"/>
      <c r="E23" s="41"/>
      <c r="F23" s="41"/>
      <c r="G23" s="74">
        <v>2</v>
      </c>
      <c r="H23" s="42">
        <v>1</v>
      </c>
      <c r="I23" s="42" t="s">
        <v>129</v>
      </c>
      <c r="J23" s="58">
        <v>3</v>
      </c>
      <c r="K23" s="44"/>
      <c r="L23" s="44"/>
      <c r="M23" s="44"/>
      <c r="N23" s="44"/>
      <c r="O23" s="43"/>
      <c r="P23" s="44"/>
      <c r="Q23" s="44"/>
      <c r="R23" s="45"/>
      <c r="S23" s="43"/>
      <c r="T23" s="44"/>
      <c r="U23" s="44"/>
      <c r="V23" s="45"/>
      <c r="W23" s="43"/>
      <c r="X23" s="44"/>
      <c r="Y23" s="44"/>
      <c r="Z23" s="45"/>
      <c r="AA23" s="44"/>
      <c r="AB23" s="344" t="s">
        <v>14</v>
      </c>
      <c r="AC23" s="177"/>
    </row>
    <row r="24" spans="1:29" s="178" customFormat="1" ht="16.5" thickBot="1" x14ac:dyDescent="0.3">
      <c r="A24" s="304" t="s">
        <v>196</v>
      </c>
      <c r="B24" s="268" t="s">
        <v>58</v>
      </c>
      <c r="C24" s="23"/>
      <c r="D24" s="24"/>
      <c r="E24" s="24"/>
      <c r="F24" s="24"/>
      <c r="G24" s="22">
        <v>2</v>
      </c>
      <c r="H24" s="25">
        <v>0</v>
      </c>
      <c r="I24" s="25" t="s">
        <v>129</v>
      </c>
      <c r="J24" s="26">
        <v>3</v>
      </c>
      <c r="K24" s="28"/>
      <c r="L24" s="28"/>
      <c r="M24" s="28"/>
      <c r="N24" s="28"/>
      <c r="O24" s="27"/>
      <c r="P24" s="28"/>
      <c r="Q24" s="28"/>
      <c r="R24" s="29"/>
      <c r="S24" s="27"/>
      <c r="T24" s="28"/>
      <c r="U24" s="28"/>
      <c r="V24" s="29"/>
      <c r="W24" s="27"/>
      <c r="X24" s="28"/>
      <c r="Y24" s="28"/>
      <c r="Z24" s="29"/>
      <c r="AA24" s="28"/>
      <c r="AB24" s="379" t="s">
        <v>2</v>
      </c>
      <c r="AC24" s="177"/>
    </row>
    <row r="25" spans="1:29" ht="16.5" thickBot="1" x14ac:dyDescent="0.3">
      <c r="A25" s="308"/>
      <c r="B25" s="236" t="s">
        <v>59</v>
      </c>
      <c r="C25" s="49"/>
      <c r="D25" s="30"/>
      <c r="E25" s="30"/>
      <c r="F25" s="30"/>
      <c r="G25" s="31">
        <f>SUM(G16:G24)</f>
        <v>16</v>
      </c>
      <c r="H25" s="31">
        <f>SUM(H16:H24)</f>
        <v>9</v>
      </c>
      <c r="I25" s="31"/>
      <c r="J25" s="31">
        <f>SUM(J16:J24)</f>
        <v>30</v>
      </c>
      <c r="K25" s="50"/>
      <c r="L25" s="50"/>
      <c r="M25" s="50"/>
      <c r="N25" s="50"/>
      <c r="O25" s="51"/>
      <c r="P25" s="50"/>
      <c r="Q25" s="50"/>
      <c r="R25" s="52"/>
      <c r="S25" s="50"/>
      <c r="T25" s="50"/>
      <c r="U25" s="50"/>
      <c r="V25" s="50"/>
      <c r="W25" s="51"/>
      <c r="X25" s="50"/>
      <c r="Y25" s="50"/>
      <c r="Z25" s="52"/>
      <c r="AA25" s="153"/>
      <c r="AB25" s="164"/>
      <c r="AC25" s="177"/>
    </row>
    <row r="26" spans="1:29" s="178" customFormat="1" ht="15.75" x14ac:dyDescent="0.25">
      <c r="A26" s="303" t="s">
        <v>197</v>
      </c>
      <c r="B26" s="245" t="s">
        <v>89</v>
      </c>
      <c r="C26" s="2"/>
      <c r="D26" s="3"/>
      <c r="E26" s="3"/>
      <c r="F26" s="3"/>
      <c r="G26" s="185"/>
      <c r="H26" s="185"/>
      <c r="I26" s="185"/>
      <c r="J26" s="185"/>
      <c r="K26" s="112">
        <v>2</v>
      </c>
      <c r="L26" s="113">
        <v>2</v>
      </c>
      <c r="M26" s="113" t="s">
        <v>129</v>
      </c>
      <c r="N26" s="114">
        <v>4</v>
      </c>
      <c r="O26" s="7"/>
      <c r="P26" s="7"/>
      <c r="Q26" s="7"/>
      <c r="R26" s="8"/>
      <c r="S26" s="6"/>
      <c r="T26" s="7"/>
      <c r="U26" s="7"/>
      <c r="V26" s="8"/>
      <c r="W26" s="6"/>
      <c r="X26" s="7"/>
      <c r="Y26" s="7"/>
      <c r="Z26" s="8"/>
      <c r="AA26" s="7"/>
      <c r="AB26" s="125" t="s">
        <v>3</v>
      </c>
      <c r="AC26" s="177"/>
    </row>
    <row r="27" spans="1:29" s="178" customFormat="1" ht="15.75" x14ac:dyDescent="0.25">
      <c r="A27" s="309" t="s">
        <v>198</v>
      </c>
      <c r="B27" s="252" t="s">
        <v>61</v>
      </c>
      <c r="C27" s="10"/>
      <c r="D27" s="11"/>
      <c r="E27" s="11"/>
      <c r="F27" s="11"/>
      <c r="G27" s="11"/>
      <c r="H27" s="11"/>
      <c r="I27" s="11"/>
      <c r="J27" s="11"/>
      <c r="K27" s="9">
        <v>2</v>
      </c>
      <c r="L27" s="12">
        <v>1</v>
      </c>
      <c r="M27" s="12" t="s">
        <v>129</v>
      </c>
      <c r="N27" s="14">
        <v>4</v>
      </c>
      <c r="O27" s="16"/>
      <c r="P27" s="16"/>
      <c r="Q27" s="16"/>
      <c r="R27" s="17"/>
      <c r="S27" s="15"/>
      <c r="T27" s="16"/>
      <c r="U27" s="16"/>
      <c r="V27" s="17"/>
      <c r="W27" s="15"/>
      <c r="X27" s="16"/>
      <c r="Y27" s="16"/>
      <c r="Z27" s="17"/>
      <c r="AA27" s="16"/>
      <c r="AB27" s="121" t="s">
        <v>18</v>
      </c>
      <c r="AC27" s="177"/>
    </row>
    <row r="28" spans="1:29" s="178" customFormat="1" ht="15.75" x14ac:dyDescent="0.25">
      <c r="A28" s="309" t="s">
        <v>179</v>
      </c>
      <c r="B28" s="247" t="s">
        <v>62</v>
      </c>
      <c r="C28" s="10"/>
      <c r="D28" s="11"/>
      <c r="E28" s="11"/>
      <c r="F28" s="11"/>
      <c r="G28" s="11"/>
      <c r="H28" s="11"/>
      <c r="I28" s="11"/>
      <c r="J28" s="11"/>
      <c r="K28" s="18">
        <v>2</v>
      </c>
      <c r="L28" s="21">
        <v>2</v>
      </c>
      <c r="M28" s="21" t="s">
        <v>50</v>
      </c>
      <c r="N28" s="38">
        <v>4</v>
      </c>
      <c r="O28" s="16"/>
      <c r="P28" s="16"/>
      <c r="Q28" s="16"/>
      <c r="R28" s="17"/>
      <c r="S28" s="15"/>
      <c r="T28" s="16"/>
      <c r="U28" s="16"/>
      <c r="V28" s="17"/>
      <c r="W28" s="15"/>
      <c r="X28" s="16"/>
      <c r="Y28" s="16"/>
      <c r="Z28" s="17"/>
      <c r="AA28" s="16"/>
      <c r="AB28" s="378" t="s">
        <v>180</v>
      </c>
      <c r="AC28" s="177"/>
    </row>
    <row r="29" spans="1:29" s="178" customFormat="1" ht="15.75" x14ac:dyDescent="0.25">
      <c r="A29" s="309" t="s">
        <v>199</v>
      </c>
      <c r="B29" s="247" t="s">
        <v>152</v>
      </c>
      <c r="C29" s="10"/>
      <c r="D29" s="11"/>
      <c r="E29" s="11"/>
      <c r="F29" s="11"/>
      <c r="G29" s="11"/>
      <c r="H29" s="11"/>
      <c r="I29" s="11"/>
      <c r="J29" s="11"/>
      <c r="K29" s="18">
        <v>2</v>
      </c>
      <c r="L29" s="21">
        <v>2</v>
      </c>
      <c r="M29" s="21" t="s">
        <v>129</v>
      </c>
      <c r="N29" s="38">
        <v>5</v>
      </c>
      <c r="O29" s="16"/>
      <c r="P29" s="16"/>
      <c r="Q29" s="16"/>
      <c r="R29" s="16"/>
      <c r="S29" s="15"/>
      <c r="T29" s="16"/>
      <c r="U29" s="16"/>
      <c r="V29" s="17"/>
      <c r="W29" s="15"/>
      <c r="X29" s="16"/>
      <c r="Y29" s="16"/>
      <c r="Z29" s="17"/>
      <c r="AA29" s="16"/>
      <c r="AB29" s="121" t="s">
        <v>10</v>
      </c>
      <c r="AC29" s="177"/>
    </row>
    <row r="30" spans="1:29" s="178" customFormat="1" ht="15.75" x14ac:dyDescent="0.25">
      <c r="A30" s="309" t="s">
        <v>172</v>
      </c>
      <c r="B30" s="352" t="s">
        <v>90</v>
      </c>
      <c r="C30" s="19"/>
      <c r="D30" s="20"/>
      <c r="E30" s="20"/>
      <c r="F30" s="20"/>
      <c r="G30" s="20"/>
      <c r="H30" s="20"/>
      <c r="I30" s="20"/>
      <c r="J30" s="20"/>
      <c r="K30" s="271">
        <v>2</v>
      </c>
      <c r="L30" s="21">
        <v>0</v>
      </c>
      <c r="M30" s="21" t="s">
        <v>129</v>
      </c>
      <c r="N30" s="38">
        <v>2</v>
      </c>
      <c r="O30" s="16"/>
      <c r="P30" s="16"/>
      <c r="Q30" s="16"/>
      <c r="R30" s="16"/>
      <c r="S30" s="15"/>
      <c r="T30" s="16"/>
      <c r="U30" s="16"/>
      <c r="V30" s="17"/>
      <c r="W30" s="15"/>
      <c r="X30" s="16"/>
      <c r="Y30" s="16"/>
      <c r="Z30" s="17"/>
      <c r="AA30" s="16"/>
      <c r="AB30" s="126" t="s">
        <v>36</v>
      </c>
      <c r="AC30" s="177"/>
    </row>
    <row r="31" spans="1:29" s="178" customFormat="1" ht="15.75" x14ac:dyDescent="0.25">
      <c r="A31" s="309" t="s">
        <v>173</v>
      </c>
      <c r="B31" s="353" t="s">
        <v>91</v>
      </c>
      <c r="C31" s="19"/>
      <c r="D31" s="20"/>
      <c r="E31" s="20"/>
      <c r="F31" s="20"/>
      <c r="G31" s="20"/>
      <c r="H31" s="20"/>
      <c r="I31" s="20"/>
      <c r="J31" s="20"/>
      <c r="K31" s="271">
        <v>2</v>
      </c>
      <c r="L31" s="21">
        <v>0</v>
      </c>
      <c r="M31" s="21" t="s">
        <v>129</v>
      </c>
      <c r="N31" s="38">
        <v>2</v>
      </c>
      <c r="O31" s="250"/>
      <c r="P31" s="250"/>
      <c r="Q31" s="250"/>
      <c r="R31" s="250"/>
      <c r="S31" s="15"/>
      <c r="T31" s="250"/>
      <c r="U31" s="250"/>
      <c r="V31" s="251"/>
      <c r="W31" s="15"/>
      <c r="X31" s="250"/>
      <c r="Y31" s="250"/>
      <c r="Z31" s="251"/>
      <c r="AA31" s="250"/>
      <c r="AB31" s="126" t="s">
        <v>174</v>
      </c>
      <c r="AC31" s="177"/>
    </row>
    <row r="32" spans="1:29" s="178" customFormat="1" ht="15.75" x14ac:dyDescent="0.25">
      <c r="A32" s="309" t="s">
        <v>200</v>
      </c>
      <c r="B32" s="375" t="s">
        <v>149</v>
      </c>
      <c r="C32" s="56"/>
      <c r="D32" s="57"/>
      <c r="E32" s="57"/>
      <c r="F32" s="57"/>
      <c r="G32" s="57"/>
      <c r="H32" s="57"/>
      <c r="I32" s="57"/>
      <c r="J32" s="57"/>
      <c r="K32" s="74">
        <v>2</v>
      </c>
      <c r="L32" s="42">
        <v>1</v>
      </c>
      <c r="M32" s="42" t="s">
        <v>50</v>
      </c>
      <c r="N32" s="58">
        <v>3</v>
      </c>
      <c r="O32" s="182"/>
      <c r="P32" s="182"/>
      <c r="Q32" s="182"/>
      <c r="R32" s="182"/>
      <c r="S32" s="43"/>
      <c r="T32" s="44"/>
      <c r="U32" s="44"/>
      <c r="V32" s="45"/>
      <c r="W32" s="43"/>
      <c r="X32" s="44"/>
      <c r="Y32" s="44"/>
      <c r="Z32" s="45"/>
      <c r="AA32" s="44"/>
      <c r="AB32" s="380" t="s">
        <v>1</v>
      </c>
      <c r="AC32" s="177"/>
    </row>
    <row r="33" spans="1:29" s="178" customFormat="1" ht="16.5" thickBot="1" x14ac:dyDescent="0.3">
      <c r="A33" s="307" t="s">
        <v>201</v>
      </c>
      <c r="B33" s="269" t="s">
        <v>52</v>
      </c>
      <c r="C33" s="256"/>
      <c r="D33" s="257"/>
      <c r="E33" s="257"/>
      <c r="F33" s="257"/>
      <c r="G33" s="257"/>
      <c r="H33" s="257"/>
      <c r="I33" s="257"/>
      <c r="J33" s="283"/>
      <c r="K33" s="74">
        <v>2</v>
      </c>
      <c r="L33" s="42">
        <v>1</v>
      </c>
      <c r="M33" s="42" t="s">
        <v>129</v>
      </c>
      <c r="N33" s="58">
        <v>4</v>
      </c>
      <c r="O33" s="182"/>
      <c r="P33" s="182"/>
      <c r="Q33" s="182"/>
      <c r="R33" s="182"/>
      <c r="S33" s="43"/>
      <c r="T33" s="44"/>
      <c r="U33" s="44"/>
      <c r="V33" s="45"/>
      <c r="W33" s="43"/>
      <c r="X33" s="44"/>
      <c r="Y33" s="44"/>
      <c r="Z33" s="45"/>
      <c r="AA33" s="44"/>
      <c r="AB33" s="258" t="s">
        <v>16</v>
      </c>
      <c r="AC33" s="177"/>
    </row>
    <row r="34" spans="1:29" ht="16.5" thickBot="1" x14ac:dyDescent="0.3">
      <c r="A34" s="310"/>
      <c r="B34" s="284" t="s">
        <v>59</v>
      </c>
      <c r="C34" s="86"/>
      <c r="D34" s="281"/>
      <c r="E34" s="281"/>
      <c r="F34" s="281"/>
      <c r="G34" s="281"/>
      <c r="H34" s="281"/>
      <c r="I34" s="281"/>
      <c r="J34" s="281"/>
      <c r="K34" s="143">
        <f>SUM(K26:K33)</f>
        <v>16</v>
      </c>
      <c r="L34" s="143">
        <f>SUM(L26:L33)</f>
        <v>9</v>
      </c>
      <c r="M34" s="143"/>
      <c r="N34" s="143">
        <f>SUM(N26:N33)</f>
        <v>28</v>
      </c>
      <c r="O34" s="83"/>
      <c r="P34" s="83"/>
      <c r="Q34" s="83"/>
      <c r="R34" s="83"/>
      <c r="S34" s="285"/>
      <c r="T34" s="83"/>
      <c r="U34" s="83"/>
      <c r="V34" s="286"/>
      <c r="W34" s="83"/>
      <c r="X34" s="83"/>
      <c r="Y34" s="83"/>
      <c r="Z34" s="286"/>
      <c r="AA34" s="128"/>
      <c r="AB34" s="279"/>
      <c r="AC34" s="177"/>
    </row>
    <row r="35" spans="1:29" s="178" customFormat="1" ht="15.75" x14ac:dyDescent="0.25">
      <c r="A35" s="311" t="s">
        <v>202</v>
      </c>
      <c r="B35" s="290" t="s">
        <v>87</v>
      </c>
      <c r="C35" s="291"/>
      <c r="D35" s="292"/>
      <c r="E35" s="292"/>
      <c r="F35" s="292"/>
      <c r="G35" s="292"/>
      <c r="H35" s="292"/>
      <c r="I35" s="292"/>
      <c r="J35" s="292"/>
      <c r="K35" s="260"/>
      <c r="L35" s="260"/>
      <c r="M35" s="260"/>
      <c r="N35" s="260"/>
      <c r="O35" s="293">
        <v>2</v>
      </c>
      <c r="P35" s="294">
        <v>1</v>
      </c>
      <c r="Q35" s="294" t="s">
        <v>129</v>
      </c>
      <c r="R35" s="295">
        <v>4</v>
      </c>
      <c r="S35" s="296"/>
      <c r="T35" s="297"/>
      <c r="U35" s="297"/>
      <c r="V35" s="298"/>
      <c r="W35" s="296"/>
      <c r="X35" s="297"/>
      <c r="Y35" s="297"/>
      <c r="Z35" s="298"/>
      <c r="AA35" s="297"/>
      <c r="AB35" s="299" t="s">
        <v>5</v>
      </c>
      <c r="AC35" s="177"/>
    </row>
    <row r="36" spans="1:29" s="178" customFormat="1" ht="15.75" x14ac:dyDescent="0.25">
      <c r="A36" s="303" t="s">
        <v>203</v>
      </c>
      <c r="B36" s="282" t="s">
        <v>63</v>
      </c>
      <c r="C36" s="287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8"/>
      <c r="O36" s="77">
        <v>2</v>
      </c>
      <c r="P36" s="65">
        <v>0</v>
      </c>
      <c r="Q36" s="65" t="s">
        <v>50</v>
      </c>
      <c r="R36" s="289">
        <v>2</v>
      </c>
      <c r="S36" s="15"/>
      <c r="T36" s="276"/>
      <c r="U36" s="276"/>
      <c r="V36" s="277"/>
      <c r="W36" s="15"/>
      <c r="X36" s="276"/>
      <c r="Y36" s="276"/>
      <c r="Z36" s="277"/>
      <c r="AA36" s="276"/>
      <c r="AB36" s="126" t="s">
        <v>15</v>
      </c>
      <c r="AC36" s="177"/>
    </row>
    <row r="37" spans="1:29" s="178" customFormat="1" ht="15.75" x14ac:dyDescent="0.25">
      <c r="A37" s="309" t="s">
        <v>204</v>
      </c>
      <c r="B37" s="247" t="s">
        <v>64</v>
      </c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87"/>
      <c r="O37" s="9">
        <v>1</v>
      </c>
      <c r="P37" s="12">
        <v>1</v>
      </c>
      <c r="Q37" s="12" t="s">
        <v>129</v>
      </c>
      <c r="R37" s="14">
        <v>3</v>
      </c>
      <c r="S37" s="15"/>
      <c r="T37" s="16"/>
      <c r="U37" s="16"/>
      <c r="V37" s="17"/>
      <c r="W37" s="15"/>
      <c r="X37" s="16"/>
      <c r="Y37" s="16"/>
      <c r="Z37" s="17"/>
      <c r="AA37" s="16"/>
      <c r="AB37" s="382" t="s">
        <v>137</v>
      </c>
      <c r="AC37" s="177"/>
    </row>
    <row r="38" spans="1:29" s="178" customFormat="1" ht="15.75" x14ac:dyDescent="0.25">
      <c r="A38" s="309" t="s">
        <v>205</v>
      </c>
      <c r="B38" s="247" t="s">
        <v>88</v>
      </c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87"/>
      <c r="O38" s="9">
        <v>2</v>
      </c>
      <c r="P38" s="12">
        <v>2</v>
      </c>
      <c r="Q38" s="12" t="s">
        <v>129</v>
      </c>
      <c r="R38" s="14">
        <v>4</v>
      </c>
      <c r="S38" s="15"/>
      <c r="T38" s="16"/>
      <c r="U38" s="16"/>
      <c r="V38" s="17"/>
      <c r="W38" s="15"/>
      <c r="X38" s="16"/>
      <c r="Y38" s="16"/>
      <c r="Z38" s="17"/>
      <c r="AA38" s="16"/>
      <c r="AB38" s="121" t="s">
        <v>6</v>
      </c>
      <c r="AC38" s="177"/>
    </row>
    <row r="39" spans="1:29" s="178" customFormat="1" ht="15.75" x14ac:dyDescent="0.25">
      <c r="A39" s="307" t="s">
        <v>37</v>
      </c>
      <c r="B39" s="346" t="s">
        <v>85</v>
      </c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188"/>
      <c r="O39" s="271">
        <v>1</v>
      </c>
      <c r="P39" s="272">
        <v>1</v>
      </c>
      <c r="Q39" s="21" t="s">
        <v>50</v>
      </c>
      <c r="R39" s="38">
        <v>2</v>
      </c>
      <c r="S39" s="15"/>
      <c r="T39" s="16"/>
      <c r="U39" s="16"/>
      <c r="V39" s="16"/>
      <c r="W39" s="15"/>
      <c r="X39" s="16"/>
      <c r="Y39" s="16"/>
      <c r="Z39" s="17"/>
      <c r="AA39" s="16"/>
      <c r="AB39" s="121" t="s">
        <v>171</v>
      </c>
      <c r="AC39" s="177"/>
    </row>
    <row r="40" spans="1:29" s="178" customFormat="1" ht="15.75" x14ac:dyDescent="0.25">
      <c r="A40" s="307" t="s">
        <v>206</v>
      </c>
      <c r="B40" s="352" t="s">
        <v>84</v>
      </c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188"/>
      <c r="O40" s="271">
        <v>1</v>
      </c>
      <c r="P40" s="272">
        <v>1</v>
      </c>
      <c r="Q40" s="21" t="s">
        <v>50</v>
      </c>
      <c r="R40" s="38">
        <v>2</v>
      </c>
      <c r="S40" s="15"/>
      <c r="T40" s="250"/>
      <c r="U40" s="250"/>
      <c r="V40" s="250"/>
      <c r="W40" s="15"/>
      <c r="X40" s="250"/>
      <c r="Y40" s="250"/>
      <c r="Z40" s="251"/>
      <c r="AA40" s="250"/>
      <c r="AB40" s="126" t="s">
        <v>40</v>
      </c>
      <c r="AC40" s="177"/>
    </row>
    <row r="41" spans="1:29" s="178" customFormat="1" ht="16.5" thickBot="1" x14ac:dyDescent="0.3">
      <c r="A41" s="309" t="s">
        <v>207</v>
      </c>
      <c r="B41" s="168" t="s">
        <v>97</v>
      </c>
      <c r="C41" s="401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3"/>
      <c r="O41" s="9">
        <v>1</v>
      </c>
      <c r="P41" s="12">
        <v>1</v>
      </c>
      <c r="Q41" s="12" t="s">
        <v>50</v>
      </c>
      <c r="R41" s="14">
        <v>3</v>
      </c>
      <c r="S41" s="15"/>
      <c r="T41" s="16"/>
      <c r="U41" s="16"/>
      <c r="V41" s="17"/>
      <c r="W41" s="15"/>
      <c r="X41" s="16"/>
      <c r="Y41" s="16"/>
      <c r="Z41" s="17"/>
      <c r="AA41" s="16"/>
      <c r="AB41" s="126" t="s">
        <v>144</v>
      </c>
      <c r="AC41" s="177"/>
    </row>
    <row r="42" spans="1:29" s="190" customFormat="1" ht="16.5" thickBot="1" x14ac:dyDescent="0.3">
      <c r="A42" s="312"/>
      <c r="B42" s="169" t="s">
        <v>59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143">
        <f>SUM(O35:O41)</f>
        <v>10</v>
      </c>
      <c r="P42" s="143">
        <f>SUM(P35:P41)</f>
        <v>7</v>
      </c>
      <c r="Q42" s="82"/>
      <c r="R42" s="143">
        <f>SUM(R35:R41)</f>
        <v>20</v>
      </c>
      <c r="S42" s="83"/>
      <c r="T42" s="83"/>
      <c r="U42" s="83"/>
      <c r="V42" s="83"/>
      <c r="W42" s="83"/>
      <c r="X42" s="83"/>
      <c r="Y42" s="83"/>
      <c r="Z42" s="83"/>
      <c r="AA42" s="128"/>
      <c r="AB42" s="162"/>
      <c r="AC42" s="189"/>
    </row>
    <row r="43" spans="1:29" s="178" customFormat="1" ht="15.75" x14ac:dyDescent="0.25">
      <c r="A43" s="307" t="s">
        <v>208</v>
      </c>
      <c r="B43" s="247" t="s">
        <v>96</v>
      </c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60"/>
      <c r="P43" s="260"/>
      <c r="Q43" s="260"/>
      <c r="R43" s="300"/>
      <c r="S43" s="18">
        <v>2</v>
      </c>
      <c r="T43" s="21">
        <v>1</v>
      </c>
      <c r="U43" s="21" t="s">
        <v>129</v>
      </c>
      <c r="V43" s="38">
        <v>3</v>
      </c>
      <c r="W43" s="15"/>
      <c r="X43" s="250"/>
      <c r="Y43" s="250"/>
      <c r="Z43" s="251"/>
      <c r="AA43" s="250"/>
      <c r="AB43" s="249" t="s">
        <v>20</v>
      </c>
      <c r="AC43" s="177"/>
    </row>
    <row r="44" spans="1:29" s="178" customFormat="1" ht="15.75" x14ac:dyDescent="0.25">
      <c r="A44" s="309" t="s">
        <v>209</v>
      </c>
      <c r="B44" s="341" t="s">
        <v>95</v>
      </c>
      <c r="C44" s="406"/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07"/>
      <c r="O44" s="407"/>
      <c r="P44" s="407"/>
      <c r="Q44" s="407"/>
      <c r="R44" s="445"/>
      <c r="S44" s="9">
        <v>1</v>
      </c>
      <c r="T44" s="12">
        <v>1</v>
      </c>
      <c r="U44" s="12" t="s">
        <v>129</v>
      </c>
      <c r="V44" s="14">
        <v>3</v>
      </c>
      <c r="W44" s="15"/>
      <c r="X44" s="16"/>
      <c r="Y44" s="16"/>
      <c r="Z44" s="17"/>
      <c r="AA44" s="16"/>
      <c r="AB44" s="151" t="s">
        <v>38</v>
      </c>
      <c r="AC44" s="177"/>
    </row>
    <row r="45" spans="1:29" s="178" customFormat="1" ht="15.75" x14ac:dyDescent="0.25">
      <c r="A45" s="307" t="s">
        <v>211</v>
      </c>
      <c r="B45" s="351" t="s">
        <v>92</v>
      </c>
      <c r="C45" s="73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1"/>
      <c r="S45" s="271">
        <v>2</v>
      </c>
      <c r="T45" s="21">
        <v>0</v>
      </c>
      <c r="U45" s="21" t="s">
        <v>129</v>
      </c>
      <c r="V45" s="38">
        <v>2</v>
      </c>
      <c r="W45" s="15"/>
      <c r="X45" s="16"/>
      <c r="Y45" s="16"/>
      <c r="Z45" s="17"/>
      <c r="AA45" s="16"/>
      <c r="AB45" s="229" t="s">
        <v>41</v>
      </c>
      <c r="AC45" s="177"/>
    </row>
    <row r="46" spans="1:29" s="178" customFormat="1" ht="15.75" x14ac:dyDescent="0.25">
      <c r="A46" s="307" t="s">
        <v>210</v>
      </c>
      <c r="B46" s="352" t="s">
        <v>163</v>
      </c>
      <c r="C46" s="243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4"/>
      <c r="S46" s="271">
        <v>2</v>
      </c>
      <c r="T46" s="21">
        <v>0</v>
      </c>
      <c r="U46" s="21" t="s">
        <v>129</v>
      </c>
      <c r="V46" s="38">
        <v>2</v>
      </c>
      <c r="W46" s="15"/>
      <c r="X46" s="250"/>
      <c r="Y46" s="250"/>
      <c r="Z46" s="251"/>
      <c r="AA46" s="250"/>
      <c r="AB46" s="229" t="s">
        <v>8</v>
      </c>
      <c r="AC46" s="177"/>
    </row>
    <row r="47" spans="1:29" s="178" customFormat="1" ht="15.75" x14ac:dyDescent="0.25">
      <c r="A47" s="309" t="s">
        <v>212</v>
      </c>
      <c r="B47" s="341" t="s">
        <v>147</v>
      </c>
      <c r="C47" s="425"/>
      <c r="D47" s="412"/>
      <c r="E47" s="412"/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  <c r="Q47" s="412"/>
      <c r="R47" s="413"/>
      <c r="S47" s="18">
        <v>1</v>
      </c>
      <c r="T47" s="21">
        <v>1</v>
      </c>
      <c r="U47" s="21" t="s">
        <v>50</v>
      </c>
      <c r="V47" s="38">
        <v>3</v>
      </c>
      <c r="W47" s="15"/>
      <c r="X47" s="16"/>
      <c r="Y47" s="16"/>
      <c r="Z47" s="17"/>
      <c r="AA47" s="16"/>
      <c r="AB47" s="336" t="s">
        <v>170</v>
      </c>
      <c r="AC47" s="177"/>
    </row>
    <row r="48" spans="1:29" s="178" customFormat="1" ht="15.75" x14ac:dyDescent="0.25">
      <c r="A48" s="309" t="s">
        <v>213</v>
      </c>
      <c r="B48" s="168" t="s">
        <v>86</v>
      </c>
      <c r="C48" s="73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2"/>
      <c r="S48" s="9">
        <v>2</v>
      </c>
      <c r="T48" s="12">
        <v>2</v>
      </c>
      <c r="U48" s="12" t="s">
        <v>129</v>
      </c>
      <c r="V48" s="14">
        <v>4</v>
      </c>
      <c r="W48" s="15"/>
      <c r="X48" s="16"/>
      <c r="Y48" s="16"/>
      <c r="Z48" s="17"/>
      <c r="AA48" s="16"/>
      <c r="AB48" s="336" t="s">
        <v>6</v>
      </c>
      <c r="AC48" s="177"/>
    </row>
    <row r="49" spans="1:29" s="178" customFormat="1" ht="15.75" x14ac:dyDescent="0.25">
      <c r="A49" s="303" t="s">
        <v>214</v>
      </c>
      <c r="B49" s="341" t="s">
        <v>65</v>
      </c>
      <c r="C49" s="406"/>
      <c r="D49" s="407"/>
      <c r="E49" s="407"/>
      <c r="F49" s="407"/>
      <c r="G49" s="407"/>
      <c r="H49" s="407"/>
      <c r="I49" s="407"/>
      <c r="J49" s="407"/>
      <c r="K49" s="412"/>
      <c r="L49" s="412"/>
      <c r="M49" s="412"/>
      <c r="N49" s="412"/>
      <c r="O49" s="412"/>
      <c r="P49" s="412"/>
      <c r="Q49" s="412"/>
      <c r="R49" s="413"/>
      <c r="S49" s="9">
        <v>1</v>
      </c>
      <c r="T49" s="12">
        <v>1</v>
      </c>
      <c r="U49" s="12" t="s">
        <v>50</v>
      </c>
      <c r="V49" s="14">
        <v>3</v>
      </c>
      <c r="W49" s="15"/>
      <c r="X49" s="16"/>
      <c r="Y49" s="16"/>
      <c r="Z49" s="17"/>
      <c r="AA49" s="16"/>
      <c r="AB49" s="336" t="s">
        <v>181</v>
      </c>
      <c r="AC49" s="177"/>
    </row>
    <row r="50" spans="1:29" s="178" customFormat="1" ht="16.5" thickBot="1" x14ac:dyDescent="0.3">
      <c r="A50" s="309" t="s">
        <v>215</v>
      </c>
      <c r="B50" s="168" t="s">
        <v>165</v>
      </c>
      <c r="C50" s="54"/>
      <c r="D50" s="68"/>
      <c r="E50" s="68"/>
      <c r="F50" s="68"/>
      <c r="G50" s="68"/>
      <c r="H50" s="68"/>
      <c r="I50" s="68"/>
      <c r="J50" s="68"/>
      <c r="K50" s="186"/>
      <c r="L50" s="186"/>
      <c r="M50" s="186"/>
      <c r="N50" s="186"/>
      <c r="O50" s="186"/>
      <c r="P50" s="186"/>
      <c r="Q50" s="186"/>
      <c r="R50" s="193"/>
      <c r="S50" s="18">
        <v>2</v>
      </c>
      <c r="T50" s="21">
        <v>1</v>
      </c>
      <c r="U50" s="21" t="s">
        <v>50</v>
      </c>
      <c r="V50" s="38">
        <v>3</v>
      </c>
      <c r="W50" s="15"/>
      <c r="X50" s="16"/>
      <c r="Y50" s="16"/>
      <c r="Z50" s="17"/>
      <c r="AA50" s="16"/>
      <c r="AB50" s="78" t="s">
        <v>29</v>
      </c>
      <c r="AC50" s="177"/>
    </row>
    <row r="51" spans="1:29" ht="16.5" thickBot="1" x14ac:dyDescent="0.3">
      <c r="A51" s="310"/>
      <c r="B51" s="348" t="s">
        <v>59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143">
        <f>SUM(S43:S50)</f>
        <v>13</v>
      </c>
      <c r="T51" s="143">
        <f>SUM(T43:T50)</f>
        <v>7</v>
      </c>
      <c r="U51" s="194"/>
      <c r="V51" s="143">
        <f>SUM(V43:V50)</f>
        <v>23</v>
      </c>
      <c r="W51" s="83"/>
      <c r="X51" s="83"/>
      <c r="Y51" s="83"/>
      <c r="Z51" s="83"/>
      <c r="AA51" s="128"/>
      <c r="AB51" s="165"/>
      <c r="AC51" s="177"/>
    </row>
    <row r="52" spans="1:29" s="178" customFormat="1" ht="15.75" x14ac:dyDescent="0.25">
      <c r="A52" s="313" t="s">
        <v>217</v>
      </c>
      <c r="B52" s="349" t="s">
        <v>100</v>
      </c>
      <c r="C52" s="411"/>
      <c r="D52" s="393"/>
      <c r="E52" s="393"/>
      <c r="F52" s="393"/>
      <c r="G52" s="393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260"/>
      <c r="T52" s="260"/>
      <c r="U52" s="260"/>
      <c r="V52" s="300"/>
      <c r="W52" s="1">
        <v>2</v>
      </c>
      <c r="X52" s="33">
        <v>2</v>
      </c>
      <c r="Y52" s="33" t="s">
        <v>129</v>
      </c>
      <c r="Z52" s="35">
        <v>3</v>
      </c>
      <c r="AA52" s="7"/>
      <c r="AB52" s="347" t="s">
        <v>11</v>
      </c>
      <c r="AC52" s="177"/>
    </row>
    <row r="53" spans="1:29" s="197" customFormat="1" ht="15.75" x14ac:dyDescent="0.25">
      <c r="A53" s="314" t="s">
        <v>216</v>
      </c>
      <c r="B53" s="350" t="s">
        <v>160</v>
      </c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84"/>
      <c r="Q53" s="84"/>
      <c r="R53" s="84"/>
      <c r="S53" s="84"/>
      <c r="T53" s="196"/>
      <c r="U53" s="196"/>
      <c r="V53" s="196"/>
      <c r="W53" s="55">
        <v>2</v>
      </c>
      <c r="X53" s="59">
        <v>0</v>
      </c>
      <c r="Y53" s="59" t="s">
        <v>129</v>
      </c>
      <c r="Z53" s="75">
        <v>3</v>
      </c>
      <c r="AA53" s="129"/>
      <c r="AB53" s="381" t="s">
        <v>167</v>
      </c>
      <c r="AC53" s="177"/>
    </row>
    <row r="54" spans="1:29" s="178" customFormat="1" ht="15.75" x14ac:dyDescent="0.25">
      <c r="A54" s="303" t="s">
        <v>218</v>
      </c>
      <c r="B54" s="343" t="s">
        <v>153</v>
      </c>
      <c r="C54" s="426"/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7"/>
      <c r="Q54" s="427"/>
      <c r="R54" s="427"/>
      <c r="S54" s="428"/>
      <c r="T54" s="428"/>
      <c r="U54" s="428"/>
      <c r="V54" s="428"/>
      <c r="W54" s="9">
        <v>1</v>
      </c>
      <c r="X54" s="12">
        <v>1</v>
      </c>
      <c r="Y54" s="12" t="s">
        <v>50</v>
      </c>
      <c r="Z54" s="14">
        <v>3</v>
      </c>
      <c r="AA54" s="130"/>
      <c r="AB54" s="361" t="s">
        <v>25</v>
      </c>
      <c r="AC54" s="177"/>
    </row>
    <row r="55" spans="1:29" s="178" customFormat="1" ht="15.75" x14ac:dyDescent="0.25">
      <c r="A55" s="303" t="s">
        <v>219</v>
      </c>
      <c r="B55" s="346" t="s">
        <v>154</v>
      </c>
      <c r="C55" s="406"/>
      <c r="D55" s="407"/>
      <c r="E55" s="407"/>
      <c r="F55" s="407"/>
      <c r="G55" s="407"/>
      <c r="H55" s="407"/>
      <c r="I55" s="407"/>
      <c r="J55" s="407"/>
      <c r="K55" s="407"/>
      <c r="L55" s="407"/>
      <c r="M55" s="407"/>
      <c r="N55" s="407"/>
      <c r="O55" s="407"/>
      <c r="P55" s="407"/>
      <c r="Q55" s="407"/>
      <c r="R55" s="407"/>
      <c r="S55" s="407"/>
      <c r="T55" s="407"/>
      <c r="U55" s="407"/>
      <c r="V55" s="407"/>
      <c r="W55" s="9">
        <v>2</v>
      </c>
      <c r="X55" s="12">
        <v>1</v>
      </c>
      <c r="Y55" s="12" t="s">
        <v>50</v>
      </c>
      <c r="Z55" s="14">
        <v>3</v>
      </c>
      <c r="AA55" s="130"/>
      <c r="AB55" s="336" t="s">
        <v>26</v>
      </c>
      <c r="AC55" s="177"/>
    </row>
    <row r="56" spans="1:29" s="178" customFormat="1" ht="15.75" x14ac:dyDescent="0.25">
      <c r="A56" s="303" t="s">
        <v>220</v>
      </c>
      <c r="B56" s="341" t="s">
        <v>145</v>
      </c>
      <c r="C56" s="406"/>
      <c r="D56" s="407"/>
      <c r="E56" s="407"/>
      <c r="F56" s="407"/>
      <c r="G56" s="407"/>
      <c r="H56" s="407"/>
      <c r="I56" s="407"/>
      <c r="J56" s="407"/>
      <c r="K56" s="407"/>
      <c r="L56" s="407"/>
      <c r="M56" s="407"/>
      <c r="N56" s="407"/>
      <c r="O56" s="407"/>
      <c r="P56" s="407"/>
      <c r="Q56" s="407"/>
      <c r="R56" s="407"/>
      <c r="S56" s="407"/>
      <c r="T56" s="407"/>
      <c r="U56" s="407"/>
      <c r="V56" s="407"/>
      <c r="W56" s="77">
        <v>2</v>
      </c>
      <c r="X56" s="65">
        <v>2</v>
      </c>
      <c r="Y56" s="65" t="s">
        <v>129</v>
      </c>
      <c r="Z56" s="67">
        <v>3</v>
      </c>
      <c r="AA56" s="131"/>
      <c r="AB56" s="336" t="s">
        <v>171</v>
      </c>
      <c r="AC56" s="177"/>
    </row>
    <row r="57" spans="1:29" s="178" customFormat="1" ht="15.75" x14ac:dyDescent="0.25">
      <c r="A57" s="303" t="s">
        <v>221</v>
      </c>
      <c r="B57" s="343" t="s">
        <v>66</v>
      </c>
      <c r="C57" s="450"/>
      <c r="D57" s="432"/>
      <c r="E57" s="432"/>
      <c r="F57" s="432"/>
      <c r="G57" s="432"/>
      <c r="H57" s="432"/>
      <c r="I57" s="432"/>
      <c r="J57" s="432"/>
      <c r="K57" s="432"/>
      <c r="L57" s="432"/>
      <c r="M57" s="432"/>
      <c r="N57" s="432"/>
      <c r="O57" s="432"/>
      <c r="P57" s="432"/>
      <c r="Q57" s="432"/>
      <c r="R57" s="432"/>
      <c r="S57" s="432"/>
      <c r="T57" s="432"/>
      <c r="U57" s="432"/>
      <c r="V57" s="432"/>
      <c r="W57" s="9">
        <v>1</v>
      </c>
      <c r="X57" s="12">
        <v>1</v>
      </c>
      <c r="Y57" s="12" t="s">
        <v>50</v>
      </c>
      <c r="Z57" s="14">
        <v>3</v>
      </c>
      <c r="AA57" s="130"/>
      <c r="AB57" s="336" t="s">
        <v>4</v>
      </c>
      <c r="AC57" s="177"/>
    </row>
    <row r="58" spans="1:29" s="178" customFormat="1" ht="15.75" x14ac:dyDescent="0.25">
      <c r="A58" s="303" t="s">
        <v>175</v>
      </c>
      <c r="B58" s="168" t="s">
        <v>176</v>
      </c>
      <c r="C58" s="377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9">
        <v>1</v>
      </c>
      <c r="X58" s="12">
        <v>1</v>
      </c>
      <c r="Y58" s="12" t="s">
        <v>129</v>
      </c>
      <c r="Z58" s="14">
        <v>3</v>
      </c>
      <c r="AA58" s="130"/>
      <c r="AB58" s="336" t="s">
        <v>177</v>
      </c>
      <c r="AC58" s="177"/>
    </row>
    <row r="59" spans="1:29" s="178" customFormat="1" ht="16.5" thickBot="1" x14ac:dyDescent="0.3">
      <c r="A59" s="303" t="s">
        <v>222</v>
      </c>
      <c r="B59" s="340" t="s">
        <v>126</v>
      </c>
      <c r="C59" s="73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181"/>
      <c r="T59" s="181"/>
      <c r="U59" s="181"/>
      <c r="V59" s="181"/>
      <c r="W59" s="9">
        <v>1</v>
      </c>
      <c r="X59" s="12">
        <v>1</v>
      </c>
      <c r="Y59" s="12" t="s">
        <v>50</v>
      </c>
      <c r="Z59" s="14">
        <v>3</v>
      </c>
      <c r="AA59" s="130"/>
      <c r="AB59" s="336" t="s">
        <v>7</v>
      </c>
      <c r="AC59" s="177"/>
    </row>
    <row r="60" spans="1:29" s="178" customFormat="1" ht="17.25" thickTop="1" thickBot="1" x14ac:dyDescent="0.3">
      <c r="A60" s="315"/>
      <c r="B60" s="339" t="s">
        <v>59</v>
      </c>
      <c r="C60" s="85"/>
      <c r="D60" s="85"/>
      <c r="E60" s="85"/>
      <c r="F60" s="85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54">
        <f>SUM(W52:W59)</f>
        <v>12</v>
      </c>
      <c r="X60" s="154">
        <f>SUM(X52:X59)</f>
        <v>9</v>
      </c>
      <c r="Y60" s="155"/>
      <c r="Z60" s="154">
        <f>SUM(Z52:Z59)</f>
        <v>24</v>
      </c>
      <c r="AA60" s="132"/>
      <c r="AB60" s="166"/>
      <c r="AC60" s="177"/>
    </row>
    <row r="61" spans="1:29" ht="17.25" thickTop="1" thickBot="1" x14ac:dyDescent="0.3">
      <c r="A61" s="315"/>
      <c r="B61" s="335" t="s">
        <v>60</v>
      </c>
      <c r="C61" s="82">
        <f>C15</f>
        <v>10</v>
      </c>
      <c r="D61" s="82">
        <f>D15</f>
        <v>10</v>
      </c>
      <c r="E61" s="82"/>
      <c r="F61" s="82">
        <f>F15</f>
        <v>27</v>
      </c>
      <c r="G61" s="82">
        <f>G25</f>
        <v>16</v>
      </c>
      <c r="H61" s="82">
        <f>H25</f>
        <v>9</v>
      </c>
      <c r="I61" s="82"/>
      <c r="J61" s="82">
        <f>J25</f>
        <v>30</v>
      </c>
      <c r="K61" s="82">
        <f>K34</f>
        <v>16</v>
      </c>
      <c r="L61" s="82">
        <f>L34</f>
        <v>9</v>
      </c>
      <c r="M61" s="82"/>
      <c r="N61" s="82">
        <f>N34</f>
        <v>28</v>
      </c>
      <c r="O61" s="82">
        <f>O42</f>
        <v>10</v>
      </c>
      <c r="P61" s="82">
        <f>P42</f>
        <v>7</v>
      </c>
      <c r="Q61" s="82"/>
      <c r="R61" s="82">
        <f>R42</f>
        <v>20</v>
      </c>
      <c r="S61" s="82">
        <f>S51</f>
        <v>13</v>
      </c>
      <c r="T61" s="82">
        <f>T51</f>
        <v>7</v>
      </c>
      <c r="U61" s="82"/>
      <c r="V61" s="82">
        <f>V51</f>
        <v>23</v>
      </c>
      <c r="W61" s="82">
        <f>W60</f>
        <v>12</v>
      </c>
      <c r="X61" s="82">
        <f>X60</f>
        <v>9</v>
      </c>
      <c r="Y61" s="82"/>
      <c r="Z61" s="82">
        <f>Z60</f>
        <v>24</v>
      </c>
      <c r="AA61" s="198"/>
      <c r="AB61" s="355"/>
      <c r="AC61" s="177"/>
    </row>
    <row r="62" spans="1:29" ht="16.5" thickBot="1" x14ac:dyDescent="0.3">
      <c r="A62" s="306"/>
      <c r="B62" s="331" t="s">
        <v>70</v>
      </c>
      <c r="C62" s="393"/>
      <c r="D62" s="393"/>
      <c r="E62" s="393"/>
      <c r="F62" s="393"/>
      <c r="G62" s="393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4"/>
      <c r="AB62" s="393"/>
      <c r="AC62" s="177"/>
    </row>
    <row r="63" spans="1:29" ht="15.75" x14ac:dyDescent="0.25">
      <c r="A63" s="309" t="s">
        <v>223</v>
      </c>
      <c r="B63" s="329" t="s">
        <v>93</v>
      </c>
      <c r="C63" s="389"/>
      <c r="D63" s="390"/>
      <c r="E63" s="390"/>
      <c r="F63" s="391"/>
      <c r="G63" s="459">
        <v>80</v>
      </c>
      <c r="H63" s="460"/>
      <c r="I63" s="460"/>
      <c r="J63" s="461"/>
      <c r="K63" s="437"/>
      <c r="L63" s="464"/>
      <c r="M63" s="464"/>
      <c r="N63" s="465"/>
      <c r="O63" s="16"/>
      <c r="P63" s="16"/>
      <c r="Q63" s="16"/>
      <c r="R63" s="16"/>
      <c r="S63" s="15"/>
      <c r="T63" s="16"/>
      <c r="U63" s="16"/>
      <c r="V63" s="16"/>
      <c r="W63" s="73"/>
      <c r="X63" s="80"/>
      <c r="Y63" s="80"/>
      <c r="Z63" s="80"/>
      <c r="AA63" s="133"/>
      <c r="AB63" s="334" t="s">
        <v>6</v>
      </c>
      <c r="AC63" s="177"/>
    </row>
    <row r="64" spans="1:29" ht="16.5" thickBot="1" x14ac:dyDescent="0.3">
      <c r="A64" s="309" t="s">
        <v>31</v>
      </c>
      <c r="B64" s="329" t="s">
        <v>94</v>
      </c>
      <c r="C64" s="383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226"/>
      <c r="P64" s="227">
        <v>80</v>
      </c>
      <c r="Q64" s="227"/>
      <c r="R64" s="228"/>
      <c r="S64" s="383"/>
      <c r="T64" s="385"/>
      <c r="U64" s="385"/>
      <c r="V64" s="386"/>
      <c r="W64" s="61"/>
      <c r="X64" s="61"/>
      <c r="Y64" s="61"/>
      <c r="Z64" s="61"/>
      <c r="AA64" s="137"/>
      <c r="AB64" s="330" t="s">
        <v>6</v>
      </c>
      <c r="AC64" s="177"/>
    </row>
    <row r="65" spans="1:29" ht="16.5" thickBot="1" x14ac:dyDescent="0.3">
      <c r="A65" s="316" t="s">
        <v>35</v>
      </c>
      <c r="B65" s="329" t="s">
        <v>151</v>
      </c>
      <c r="C65" s="383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224"/>
      <c r="P65" s="182"/>
      <c r="Q65" s="182"/>
      <c r="R65" s="225"/>
      <c r="S65" s="383"/>
      <c r="T65" s="385"/>
      <c r="U65" s="385"/>
      <c r="V65" s="386"/>
      <c r="W65" s="61"/>
      <c r="X65" s="61"/>
      <c r="Y65" s="61"/>
      <c r="Z65" s="61"/>
      <c r="AA65" s="127">
        <v>30</v>
      </c>
      <c r="AB65" s="330"/>
      <c r="AC65" s="177"/>
    </row>
    <row r="66" spans="1:29" ht="16.5" thickBot="1" x14ac:dyDescent="0.3">
      <c r="A66" s="304"/>
      <c r="B66" s="376" t="s">
        <v>60</v>
      </c>
      <c r="C66" s="387"/>
      <c r="D66" s="388"/>
      <c r="E66" s="388"/>
      <c r="F66" s="392"/>
      <c r="G66" s="387"/>
      <c r="H66" s="388"/>
      <c r="I66" s="388"/>
      <c r="J66" s="392"/>
      <c r="K66" s="387"/>
      <c r="L66" s="388"/>
      <c r="M66" s="388"/>
      <c r="N66" s="392"/>
      <c r="O66" s="416"/>
      <c r="P66" s="388"/>
      <c r="Q66" s="388"/>
      <c r="R66" s="392"/>
      <c r="S66" s="387"/>
      <c r="T66" s="388"/>
      <c r="U66" s="388"/>
      <c r="V66" s="392"/>
      <c r="W66" s="387"/>
      <c r="X66" s="388"/>
      <c r="Y66" s="388"/>
      <c r="Z66" s="388"/>
      <c r="AA66" s="199"/>
      <c r="AB66" s="333"/>
      <c r="AC66" s="177"/>
    </row>
    <row r="67" spans="1:29" ht="15.75" x14ac:dyDescent="0.25">
      <c r="A67" s="317"/>
      <c r="B67" s="122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4"/>
      <c r="AC67" s="177"/>
    </row>
    <row r="68" spans="1:29" ht="15.75" x14ac:dyDescent="0.25">
      <c r="A68" s="317" t="s">
        <v>27</v>
      </c>
      <c r="B68" s="254" t="s">
        <v>162</v>
      </c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4"/>
      <c r="AC68" s="177"/>
    </row>
    <row r="69" spans="1:29" ht="15.75" x14ac:dyDescent="0.25">
      <c r="A69" s="317"/>
      <c r="B69" s="122" t="s">
        <v>83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4"/>
      <c r="AC69" s="177"/>
    </row>
    <row r="70" spans="1:29" ht="15.75" x14ac:dyDescent="0.25">
      <c r="A70" s="317" t="s">
        <v>28</v>
      </c>
      <c r="B70" s="122" t="s">
        <v>127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4"/>
      <c r="AC70" s="177"/>
    </row>
    <row r="71" spans="1:29" ht="16.5" thickBot="1" x14ac:dyDescent="0.3">
      <c r="A71" s="317"/>
      <c r="B71" s="122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4"/>
      <c r="AC71" s="177"/>
    </row>
    <row r="72" spans="1:29" ht="36" customHeight="1" thickBot="1" x14ac:dyDescent="0.3">
      <c r="A72" s="318"/>
      <c r="B72" s="421" t="s">
        <v>67</v>
      </c>
      <c r="C72" s="422"/>
      <c r="D72" s="422"/>
      <c r="E72" s="422"/>
      <c r="F72" s="422"/>
      <c r="G72" s="422"/>
      <c r="H72" s="422"/>
      <c r="I72" s="422"/>
      <c r="J72" s="422"/>
      <c r="K72" s="422"/>
      <c r="L72" s="422"/>
      <c r="M72" s="422"/>
      <c r="N72" s="422"/>
      <c r="O72" s="422"/>
      <c r="P72" s="422"/>
      <c r="Q72" s="422"/>
      <c r="R72" s="422"/>
      <c r="S72" s="422"/>
      <c r="T72" s="422"/>
      <c r="U72" s="422"/>
      <c r="V72" s="422"/>
      <c r="W72" s="422"/>
      <c r="X72" s="422"/>
      <c r="Y72" s="422"/>
      <c r="Z72" s="423"/>
      <c r="AA72" s="200"/>
      <c r="AB72" s="355"/>
      <c r="AC72" s="177"/>
    </row>
    <row r="73" spans="1:29" ht="16.5" thickBot="1" x14ac:dyDescent="0.3">
      <c r="A73" s="313"/>
      <c r="B73" s="470" t="s">
        <v>68</v>
      </c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201"/>
      <c r="AB73" s="259"/>
      <c r="AC73" s="177"/>
    </row>
    <row r="74" spans="1:29" s="178" customFormat="1" ht="16.5" thickBot="1" x14ac:dyDescent="0.3">
      <c r="A74" s="306" t="s">
        <v>225</v>
      </c>
      <c r="B74" s="246" t="s">
        <v>128</v>
      </c>
      <c r="C74" s="468"/>
      <c r="D74" s="469"/>
      <c r="E74" s="469"/>
      <c r="F74" s="469"/>
      <c r="G74" s="469"/>
      <c r="H74" s="469"/>
      <c r="I74" s="469"/>
      <c r="J74" s="469"/>
      <c r="K74" s="260"/>
      <c r="L74" s="260"/>
      <c r="M74" s="260"/>
      <c r="N74" s="260"/>
      <c r="O74" s="116">
        <v>1</v>
      </c>
      <c r="P74" s="117">
        <v>1</v>
      </c>
      <c r="Q74" s="117" t="s">
        <v>129</v>
      </c>
      <c r="R74" s="118">
        <v>3</v>
      </c>
      <c r="S74" s="261"/>
      <c r="T74" s="237"/>
      <c r="U74" s="237"/>
      <c r="V74" s="238"/>
      <c r="W74" s="237"/>
      <c r="X74" s="237"/>
      <c r="Y74" s="237"/>
      <c r="Z74" s="237"/>
      <c r="AA74" s="262"/>
      <c r="AB74" s="332" t="s">
        <v>10</v>
      </c>
      <c r="AC74" s="177"/>
    </row>
    <row r="75" spans="1:29" s="178" customFormat="1" ht="16.5" thickBot="1" x14ac:dyDescent="0.3">
      <c r="A75" s="309" t="s">
        <v>226</v>
      </c>
      <c r="B75" s="247" t="s">
        <v>101</v>
      </c>
      <c r="C75" s="466"/>
      <c r="D75" s="467"/>
      <c r="E75" s="467"/>
      <c r="F75" s="467"/>
      <c r="G75" s="467"/>
      <c r="H75" s="467"/>
      <c r="I75" s="467"/>
      <c r="J75" s="467"/>
      <c r="K75" s="467"/>
      <c r="L75" s="467"/>
      <c r="M75" s="467"/>
      <c r="N75" s="467"/>
      <c r="O75" s="147">
        <v>2</v>
      </c>
      <c r="P75" s="148">
        <v>1</v>
      </c>
      <c r="Q75" s="148" t="s">
        <v>129</v>
      </c>
      <c r="R75" s="149">
        <v>3</v>
      </c>
      <c r="S75" s="119"/>
      <c r="T75" s="72"/>
      <c r="U75" s="72"/>
      <c r="V75" s="96"/>
      <c r="W75" s="72"/>
      <c r="X75" s="72"/>
      <c r="Y75" s="72"/>
      <c r="Z75" s="72"/>
      <c r="AA75" s="135"/>
      <c r="AB75" s="36" t="s">
        <v>22</v>
      </c>
      <c r="AC75" s="177"/>
    </row>
    <row r="76" spans="1:29" s="178" customFormat="1" ht="16.5" thickBot="1" x14ac:dyDescent="0.3">
      <c r="A76" s="319" t="s">
        <v>227</v>
      </c>
      <c r="B76" s="247" t="s">
        <v>102</v>
      </c>
      <c r="C76" s="115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16">
        <v>1</v>
      </c>
      <c r="P76" s="117">
        <v>1</v>
      </c>
      <c r="Q76" s="117" t="s">
        <v>129</v>
      </c>
      <c r="R76" s="118">
        <v>3</v>
      </c>
      <c r="S76" s="223"/>
      <c r="T76" s="220"/>
      <c r="U76" s="220"/>
      <c r="V76" s="221"/>
      <c r="W76" s="109"/>
      <c r="X76" s="109"/>
      <c r="Y76" s="109"/>
      <c r="Z76" s="109"/>
      <c r="AA76" s="136"/>
      <c r="AB76" s="39" t="s">
        <v>138</v>
      </c>
      <c r="AC76" s="177"/>
    </row>
    <row r="77" spans="1:29" s="178" customFormat="1" ht="16.5" thickBot="1" x14ac:dyDescent="0.3">
      <c r="A77" s="309" t="s">
        <v>228</v>
      </c>
      <c r="B77" s="278" t="s">
        <v>166</v>
      </c>
      <c r="C77" s="111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72"/>
      <c r="P77" s="72"/>
      <c r="Q77" s="72"/>
      <c r="R77" s="72"/>
      <c r="S77" s="116">
        <v>1</v>
      </c>
      <c r="T77" s="117">
        <v>1</v>
      </c>
      <c r="U77" s="117" t="s">
        <v>129</v>
      </c>
      <c r="V77" s="118">
        <v>3</v>
      </c>
      <c r="W77" s="110"/>
      <c r="X77" s="110"/>
      <c r="Y77" s="110"/>
      <c r="Z77" s="110"/>
      <c r="AA77" s="134"/>
      <c r="AB77" s="36" t="s">
        <v>10</v>
      </c>
      <c r="AC77" s="177"/>
    </row>
    <row r="78" spans="1:29" s="178" customFormat="1" ht="16.5" thickBot="1" x14ac:dyDescent="0.3">
      <c r="A78" s="307" t="s">
        <v>229</v>
      </c>
      <c r="B78" s="253" t="s">
        <v>103</v>
      </c>
      <c r="C78" s="115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44">
        <v>2</v>
      </c>
      <c r="T78" s="145">
        <v>1</v>
      </c>
      <c r="U78" s="145" t="s">
        <v>50</v>
      </c>
      <c r="V78" s="146">
        <v>3</v>
      </c>
      <c r="W78" s="202"/>
      <c r="X78" s="202"/>
      <c r="Y78" s="202"/>
      <c r="Z78" s="202"/>
      <c r="AA78" s="203"/>
      <c r="AB78" s="79" t="s">
        <v>20</v>
      </c>
      <c r="AC78" s="177"/>
    </row>
    <row r="79" spans="1:29" s="178" customFormat="1" ht="15.75" x14ac:dyDescent="0.25">
      <c r="A79" s="309" t="s">
        <v>230</v>
      </c>
      <c r="B79" s="247" t="s">
        <v>71</v>
      </c>
      <c r="C79" s="222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234"/>
      <c r="T79" s="234"/>
      <c r="U79" s="234"/>
      <c r="V79" s="235"/>
      <c r="W79" s="160">
        <v>1</v>
      </c>
      <c r="X79" s="156">
        <v>1</v>
      </c>
      <c r="Y79" s="156" t="s">
        <v>129</v>
      </c>
      <c r="Z79" s="157">
        <v>3</v>
      </c>
      <c r="AA79" s="204"/>
      <c r="AB79" s="79" t="s">
        <v>21</v>
      </c>
      <c r="AC79" s="177"/>
    </row>
    <row r="80" spans="1:29" s="178" customFormat="1" ht="15.75" x14ac:dyDescent="0.25">
      <c r="A80" s="309" t="s">
        <v>231</v>
      </c>
      <c r="B80" s="247" t="s">
        <v>72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234"/>
      <c r="T80" s="234"/>
      <c r="U80" s="234"/>
      <c r="V80" s="235"/>
      <c r="W80" s="161">
        <v>1</v>
      </c>
      <c r="X80" s="158">
        <v>1</v>
      </c>
      <c r="Y80" s="158" t="s">
        <v>129</v>
      </c>
      <c r="Z80" s="159">
        <v>3</v>
      </c>
      <c r="AA80" s="204"/>
      <c r="AB80" s="79" t="s">
        <v>22</v>
      </c>
      <c r="AC80" s="177"/>
    </row>
    <row r="81" spans="1:29" ht="16.5" thickBot="1" x14ac:dyDescent="0.3">
      <c r="A81" s="320"/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6"/>
      <c r="AC81" s="177"/>
    </row>
    <row r="82" spans="1:29" ht="16.5" thickBot="1" x14ac:dyDescent="0.3">
      <c r="A82" s="312"/>
      <c r="B82" s="414" t="s">
        <v>69</v>
      </c>
      <c r="C82" s="415"/>
      <c r="D82" s="415"/>
      <c r="E82" s="415"/>
      <c r="F82" s="415"/>
      <c r="G82" s="415"/>
      <c r="H82" s="415"/>
      <c r="I82" s="415"/>
      <c r="J82" s="415"/>
      <c r="K82" s="415"/>
      <c r="L82" s="415"/>
      <c r="M82" s="415"/>
      <c r="N82" s="415"/>
      <c r="O82" s="415"/>
      <c r="P82" s="415"/>
      <c r="Q82" s="415"/>
      <c r="R82" s="415"/>
      <c r="S82" s="415"/>
      <c r="T82" s="415"/>
      <c r="U82" s="415"/>
      <c r="V82" s="415"/>
      <c r="W82" s="415"/>
      <c r="X82" s="415"/>
      <c r="Y82" s="415"/>
      <c r="Z82" s="415"/>
      <c r="AA82" s="263"/>
      <c r="AB82" s="248"/>
      <c r="AC82" s="177"/>
    </row>
    <row r="83" spans="1:29" s="178" customFormat="1" ht="16.5" thickBot="1" x14ac:dyDescent="0.3">
      <c r="A83" s="321" t="s">
        <v>232</v>
      </c>
      <c r="B83" s="245" t="s">
        <v>104</v>
      </c>
      <c r="C83" s="389"/>
      <c r="D83" s="390"/>
      <c r="E83" s="390"/>
      <c r="F83" s="390"/>
      <c r="G83" s="390"/>
      <c r="H83" s="390"/>
      <c r="I83" s="390"/>
      <c r="J83" s="391"/>
      <c r="K83" s="93">
        <v>2</v>
      </c>
      <c r="L83" s="92">
        <v>1</v>
      </c>
      <c r="M83" s="92" t="s">
        <v>129</v>
      </c>
      <c r="N83" s="274">
        <v>4</v>
      </c>
      <c r="O83" s="250"/>
      <c r="P83" s="250"/>
      <c r="Q83" s="250"/>
      <c r="R83" s="251"/>
      <c r="S83" s="241"/>
      <c r="T83" s="241"/>
      <c r="U83" s="241"/>
      <c r="V83" s="242"/>
      <c r="W83" s="91"/>
      <c r="X83" s="241"/>
      <c r="Y83" s="241"/>
      <c r="Z83" s="241"/>
      <c r="AA83" s="127"/>
      <c r="AB83" s="126" t="s">
        <v>0</v>
      </c>
      <c r="AC83" s="177"/>
    </row>
    <row r="84" spans="1:29" s="178" customFormat="1" ht="15.75" x14ac:dyDescent="0.25">
      <c r="A84" s="315" t="s">
        <v>233</v>
      </c>
      <c r="B84" s="246" t="s">
        <v>157</v>
      </c>
      <c r="C84" s="411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N84" s="393"/>
      <c r="O84" s="207"/>
      <c r="P84" s="208"/>
      <c r="Q84" s="208"/>
      <c r="R84" s="209"/>
      <c r="S84" s="1">
        <v>2</v>
      </c>
      <c r="T84" s="33">
        <v>1</v>
      </c>
      <c r="U84" s="33" t="s">
        <v>129</v>
      </c>
      <c r="V84" s="35">
        <v>3</v>
      </c>
      <c r="W84" s="6"/>
      <c r="X84" s="7"/>
      <c r="Y84" s="7"/>
      <c r="Z84" s="8"/>
      <c r="AA84" s="7"/>
      <c r="AB84" s="104" t="s">
        <v>6</v>
      </c>
      <c r="AC84" s="177"/>
    </row>
    <row r="85" spans="1:29" s="178" customFormat="1" ht="15.75" x14ac:dyDescent="0.25">
      <c r="A85" s="307" t="s">
        <v>234</v>
      </c>
      <c r="B85" s="247" t="s">
        <v>140</v>
      </c>
      <c r="C85" s="406"/>
      <c r="D85" s="407"/>
      <c r="E85" s="407"/>
      <c r="F85" s="407"/>
      <c r="G85" s="407"/>
      <c r="H85" s="407"/>
      <c r="I85" s="407"/>
      <c r="J85" s="407"/>
      <c r="K85" s="407"/>
      <c r="L85" s="407"/>
      <c r="M85" s="407"/>
      <c r="N85" s="407"/>
      <c r="O85" s="210"/>
      <c r="P85" s="182"/>
      <c r="Q85" s="182"/>
      <c r="R85" s="211"/>
      <c r="S85" s="9">
        <v>2</v>
      </c>
      <c r="T85" s="12">
        <v>1</v>
      </c>
      <c r="U85" s="12" t="s">
        <v>50</v>
      </c>
      <c r="V85" s="14">
        <v>3</v>
      </c>
      <c r="W85" s="15"/>
      <c r="X85" s="16"/>
      <c r="Y85" s="16"/>
      <c r="Z85" s="17"/>
      <c r="AA85" s="16"/>
      <c r="AB85" s="239" t="s">
        <v>139</v>
      </c>
      <c r="AC85" s="177"/>
    </row>
    <row r="86" spans="1:29" s="178" customFormat="1" ht="16.5" thickBot="1" x14ac:dyDescent="0.3">
      <c r="A86" s="307" t="s">
        <v>235</v>
      </c>
      <c r="B86" s="168" t="s">
        <v>73</v>
      </c>
      <c r="C86" s="275"/>
      <c r="D86" s="276"/>
      <c r="E86" s="276"/>
      <c r="F86" s="276"/>
      <c r="G86" s="276"/>
      <c r="H86" s="276"/>
      <c r="I86" s="276"/>
      <c r="J86" s="276"/>
      <c r="K86" s="276"/>
      <c r="L86" s="276"/>
      <c r="M86" s="276"/>
      <c r="N86" s="276"/>
      <c r="O86" s="15"/>
      <c r="P86" s="276"/>
      <c r="Q86" s="276"/>
      <c r="R86" s="277"/>
      <c r="S86" s="93">
        <v>1</v>
      </c>
      <c r="T86" s="92">
        <v>1</v>
      </c>
      <c r="U86" s="92" t="s">
        <v>129</v>
      </c>
      <c r="V86" s="94">
        <v>3</v>
      </c>
      <c r="W86" s="62"/>
      <c r="X86" s="61"/>
      <c r="Y86" s="61"/>
      <c r="Z86" s="63"/>
      <c r="AA86" s="61"/>
      <c r="AB86" s="105" t="s">
        <v>15</v>
      </c>
      <c r="AC86" s="177"/>
    </row>
    <row r="87" spans="1:29" s="178" customFormat="1" ht="16.5" thickBot="1" x14ac:dyDescent="0.3">
      <c r="A87" s="304" t="s">
        <v>236</v>
      </c>
      <c r="B87" s="358" t="s">
        <v>158</v>
      </c>
      <c r="C87" s="383"/>
      <c r="D87" s="384"/>
      <c r="E87" s="384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430"/>
      <c r="S87" s="182"/>
      <c r="T87" s="182"/>
      <c r="U87" s="182"/>
      <c r="V87" s="182"/>
      <c r="W87" s="77">
        <v>2</v>
      </c>
      <c r="X87" s="65">
        <v>1</v>
      </c>
      <c r="Y87" s="65" t="s">
        <v>50</v>
      </c>
      <c r="Z87" s="71">
        <v>3</v>
      </c>
      <c r="AA87" s="120"/>
      <c r="AB87" s="357" t="s">
        <v>17</v>
      </c>
      <c r="AC87" s="177"/>
    </row>
    <row r="88" spans="1:29" ht="16.5" thickBot="1" x14ac:dyDescent="0.3">
      <c r="A88" s="315"/>
      <c r="B88" s="362"/>
      <c r="C88" s="449"/>
      <c r="D88" s="394"/>
      <c r="E88" s="394"/>
      <c r="F88" s="394"/>
      <c r="G88" s="419"/>
      <c r="H88" s="419"/>
      <c r="I88" s="419"/>
      <c r="J88" s="419"/>
      <c r="K88" s="417"/>
      <c r="L88" s="393"/>
      <c r="M88" s="393"/>
      <c r="N88" s="418"/>
      <c r="O88" s="417"/>
      <c r="P88" s="393"/>
      <c r="Q88" s="393"/>
      <c r="R88" s="418"/>
      <c r="S88" s="417"/>
      <c r="T88" s="393"/>
      <c r="U88" s="393"/>
      <c r="V88" s="418"/>
      <c r="W88" s="417"/>
      <c r="X88" s="393"/>
      <c r="Y88" s="393"/>
      <c r="Z88" s="420"/>
      <c r="AA88" s="212"/>
      <c r="AB88" s="355"/>
      <c r="AC88" s="177"/>
    </row>
    <row r="89" spans="1:29" ht="16.5" thickBot="1" x14ac:dyDescent="0.3">
      <c r="A89" s="310"/>
      <c r="B89" s="108" t="s">
        <v>74</v>
      </c>
      <c r="C89" s="54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37"/>
      <c r="AA89" s="16"/>
      <c r="AB89" s="70"/>
      <c r="AC89" s="177"/>
    </row>
    <row r="90" spans="1:29" s="178" customFormat="1" ht="15.75" x14ac:dyDescent="0.25">
      <c r="A90" s="306" t="s">
        <v>237</v>
      </c>
      <c r="B90" s="246" t="s">
        <v>105</v>
      </c>
      <c r="C90" s="4">
        <v>1</v>
      </c>
      <c r="D90" s="4">
        <v>0</v>
      </c>
      <c r="E90" s="4" t="s">
        <v>130</v>
      </c>
      <c r="F90" s="5">
        <v>0</v>
      </c>
      <c r="G90" s="6"/>
      <c r="H90" s="7"/>
      <c r="I90" s="7"/>
      <c r="J90" s="8"/>
      <c r="K90" s="6"/>
      <c r="L90" s="7"/>
      <c r="M90" s="7"/>
      <c r="N90" s="8"/>
      <c r="O90" s="6"/>
      <c r="P90" s="7"/>
      <c r="Q90" s="7"/>
      <c r="R90" s="8"/>
      <c r="S90" s="6"/>
      <c r="T90" s="7"/>
      <c r="U90" s="7"/>
      <c r="V90" s="8"/>
      <c r="W90" s="6"/>
      <c r="X90" s="7"/>
      <c r="Y90" s="7"/>
      <c r="Z90" s="7"/>
      <c r="AA90" s="120"/>
      <c r="AB90" s="345" t="s">
        <v>14</v>
      </c>
      <c r="AC90" s="177"/>
    </row>
    <row r="91" spans="1:29" s="178" customFormat="1" ht="15.75" x14ac:dyDescent="0.25">
      <c r="A91" s="303" t="s">
        <v>238</v>
      </c>
      <c r="B91" s="245" t="s">
        <v>106</v>
      </c>
      <c r="C91" s="12">
        <v>1</v>
      </c>
      <c r="D91" s="12">
        <v>0</v>
      </c>
      <c r="E91" s="12" t="s">
        <v>130</v>
      </c>
      <c r="F91" s="14">
        <v>0</v>
      </c>
      <c r="G91" s="89"/>
      <c r="H91" s="89"/>
      <c r="I91" s="89"/>
      <c r="J91" s="90"/>
      <c r="K91" s="91"/>
      <c r="L91" s="89"/>
      <c r="M91" s="89"/>
      <c r="N91" s="90"/>
      <c r="O91" s="91"/>
      <c r="P91" s="89"/>
      <c r="Q91" s="89"/>
      <c r="R91" s="90"/>
      <c r="S91" s="91"/>
      <c r="T91" s="89"/>
      <c r="U91" s="89"/>
      <c r="V91" s="90"/>
      <c r="W91" s="91"/>
      <c r="X91" s="89"/>
      <c r="Y91" s="89"/>
      <c r="Z91" s="89"/>
      <c r="AA91" s="131"/>
      <c r="AB91" s="336" t="s">
        <v>142</v>
      </c>
      <c r="AC91" s="177"/>
    </row>
    <row r="92" spans="1:29" ht="15.75" x14ac:dyDescent="0.25">
      <c r="A92" s="315" t="s">
        <v>239</v>
      </c>
      <c r="B92" s="245" t="s">
        <v>75</v>
      </c>
      <c r="C92" s="64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77">
        <v>2</v>
      </c>
      <c r="X92" s="65">
        <v>0</v>
      </c>
      <c r="Y92" s="65" t="s">
        <v>129</v>
      </c>
      <c r="Z92" s="67">
        <v>3</v>
      </c>
      <c r="AA92" s="16"/>
      <c r="AB92" s="354" t="s">
        <v>23</v>
      </c>
      <c r="AC92" s="177"/>
    </row>
    <row r="93" spans="1:29" ht="15.75" x14ac:dyDescent="0.25">
      <c r="A93" s="307" t="s">
        <v>240</v>
      </c>
      <c r="B93" s="247" t="s">
        <v>78</v>
      </c>
      <c r="C93" s="80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18">
        <v>1</v>
      </c>
      <c r="X93" s="21">
        <v>1</v>
      </c>
      <c r="Y93" s="21" t="s">
        <v>129</v>
      </c>
      <c r="Z93" s="38">
        <v>3</v>
      </c>
      <c r="AA93" s="16"/>
      <c r="AB93" s="336" t="s">
        <v>12</v>
      </c>
      <c r="AC93" s="177"/>
    </row>
    <row r="94" spans="1:29" ht="15.75" x14ac:dyDescent="0.25">
      <c r="A94" s="307" t="s">
        <v>241</v>
      </c>
      <c r="B94" s="247" t="s">
        <v>159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9">
        <v>1</v>
      </c>
      <c r="X94" s="12">
        <v>1</v>
      </c>
      <c r="Y94" s="12" t="s">
        <v>129</v>
      </c>
      <c r="Z94" s="14">
        <v>3</v>
      </c>
      <c r="AA94" s="16"/>
      <c r="AB94" s="79" t="s">
        <v>15</v>
      </c>
      <c r="AC94" s="177"/>
    </row>
    <row r="95" spans="1:29" ht="16.5" thickBot="1" x14ac:dyDescent="0.3">
      <c r="A95" s="304" t="s">
        <v>242</v>
      </c>
      <c r="B95" s="264" t="s">
        <v>161</v>
      </c>
      <c r="C95" s="383"/>
      <c r="D95" s="385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76">
        <v>2</v>
      </c>
      <c r="X95" s="48">
        <v>0</v>
      </c>
      <c r="Y95" s="48" t="s">
        <v>129</v>
      </c>
      <c r="Z95" s="60">
        <v>3</v>
      </c>
      <c r="AA95" s="61"/>
      <c r="AB95" s="371" t="s">
        <v>19</v>
      </c>
      <c r="AC95" s="177"/>
    </row>
    <row r="96" spans="1:29" ht="16.5" thickBot="1" x14ac:dyDescent="0.3">
      <c r="A96" s="322"/>
      <c r="B96" s="362" t="s">
        <v>60</v>
      </c>
      <c r="C96" s="444"/>
      <c r="D96" s="429"/>
      <c r="E96" s="429"/>
      <c r="F96" s="429"/>
      <c r="G96" s="429"/>
      <c r="H96" s="429"/>
      <c r="I96" s="429"/>
      <c r="J96" s="429"/>
      <c r="K96" s="69"/>
      <c r="L96" s="69"/>
      <c r="M96" s="429"/>
      <c r="N96" s="429"/>
      <c r="O96" s="69"/>
      <c r="P96" s="69"/>
      <c r="Q96" s="429"/>
      <c r="R96" s="429"/>
      <c r="S96" s="69"/>
      <c r="T96" s="69"/>
      <c r="U96" s="429"/>
      <c r="V96" s="429"/>
      <c r="W96" s="61"/>
      <c r="X96" s="61"/>
      <c r="Y96" s="441"/>
      <c r="Z96" s="441"/>
      <c r="AA96" s="61"/>
      <c r="AB96" s="356"/>
      <c r="AC96" s="177"/>
    </row>
    <row r="97" spans="1:29" ht="16.5" thickBot="1" x14ac:dyDescent="0.3">
      <c r="A97" s="323"/>
      <c r="B97" s="442"/>
      <c r="C97" s="443"/>
      <c r="D97" s="443"/>
      <c r="E97" s="443"/>
      <c r="F97" s="443"/>
      <c r="G97" s="443"/>
      <c r="H97" s="443"/>
      <c r="I97" s="443"/>
      <c r="J97" s="443"/>
      <c r="K97" s="443"/>
      <c r="L97" s="443"/>
      <c r="M97" s="443"/>
      <c r="N97" s="443"/>
      <c r="O97" s="443"/>
      <c r="P97" s="443"/>
      <c r="Q97" s="443"/>
      <c r="R97" s="443"/>
      <c r="S97" s="443"/>
      <c r="T97" s="443"/>
      <c r="U97" s="443"/>
      <c r="V97" s="443"/>
      <c r="W97" s="443"/>
      <c r="X97" s="443"/>
      <c r="Y97" s="443"/>
      <c r="Z97" s="443"/>
      <c r="AA97" s="443"/>
      <c r="AB97" s="443"/>
      <c r="AC97" s="177"/>
    </row>
    <row r="98" spans="1:29" ht="16.5" thickBot="1" x14ac:dyDescent="0.3">
      <c r="A98" s="318"/>
      <c r="B98" s="106" t="s">
        <v>76</v>
      </c>
      <c r="C98" s="86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87"/>
      <c r="AA98" s="95"/>
      <c r="AB98" s="372"/>
      <c r="AC98" s="177"/>
    </row>
    <row r="99" spans="1:29" s="178" customFormat="1" ht="15.75" x14ac:dyDescent="0.25">
      <c r="A99" s="306" t="s">
        <v>243</v>
      </c>
      <c r="B99" s="374" t="s">
        <v>107</v>
      </c>
      <c r="C99" s="66">
        <v>0</v>
      </c>
      <c r="D99" s="65">
        <v>4</v>
      </c>
      <c r="E99" s="65" t="s">
        <v>50</v>
      </c>
      <c r="F99" s="71">
        <v>3</v>
      </c>
      <c r="G99" s="213"/>
      <c r="H99" s="196"/>
      <c r="I99" s="196"/>
      <c r="J99" s="214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90"/>
      <c r="AA99" s="131"/>
      <c r="AB99" s="332" t="s">
        <v>24</v>
      </c>
      <c r="AC99" s="177"/>
    </row>
    <row r="100" spans="1:29" s="178" customFormat="1" ht="16.5" thickBot="1" x14ac:dyDescent="0.3">
      <c r="A100" s="309" t="s">
        <v>244</v>
      </c>
      <c r="B100" s="343" t="s">
        <v>108</v>
      </c>
      <c r="C100" s="46"/>
      <c r="D100" s="47"/>
      <c r="E100" s="47"/>
      <c r="F100" s="47"/>
      <c r="G100" s="48">
        <v>0</v>
      </c>
      <c r="H100" s="48">
        <v>4</v>
      </c>
      <c r="I100" s="48" t="s">
        <v>50</v>
      </c>
      <c r="J100" s="48">
        <v>3</v>
      </c>
      <c r="K100" s="182"/>
      <c r="L100" s="182"/>
      <c r="M100" s="182"/>
      <c r="N100" s="182"/>
      <c r="O100" s="88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1"/>
      <c r="AA100" s="137"/>
      <c r="AB100" s="337" t="s">
        <v>24</v>
      </c>
      <c r="AC100" s="177"/>
    </row>
    <row r="101" spans="1:29" ht="15.75" x14ac:dyDescent="0.25">
      <c r="A101" s="306" t="s">
        <v>245</v>
      </c>
      <c r="B101" s="363" t="s">
        <v>109</v>
      </c>
      <c r="C101" s="33">
        <v>0</v>
      </c>
      <c r="D101" s="33">
        <v>2</v>
      </c>
      <c r="E101" s="33" t="s">
        <v>130</v>
      </c>
      <c r="F101" s="35">
        <v>0</v>
      </c>
      <c r="G101" s="91"/>
      <c r="H101" s="89"/>
      <c r="I101" s="89"/>
      <c r="J101" s="89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133"/>
      <c r="AB101" s="370"/>
      <c r="AC101" s="177"/>
    </row>
    <row r="102" spans="1:29" ht="15.75" x14ac:dyDescent="0.25">
      <c r="A102" s="309" t="s">
        <v>245</v>
      </c>
      <c r="B102" s="341" t="s">
        <v>109</v>
      </c>
      <c r="C102" s="12"/>
      <c r="D102" s="12"/>
      <c r="E102" s="12"/>
      <c r="F102" s="12"/>
      <c r="G102" s="13">
        <v>0</v>
      </c>
      <c r="H102" s="12">
        <v>2</v>
      </c>
      <c r="I102" s="12" t="s">
        <v>130</v>
      </c>
      <c r="J102" s="12">
        <v>0</v>
      </c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27"/>
      <c r="AB102" s="53"/>
      <c r="AC102" s="177"/>
    </row>
    <row r="103" spans="1:29" ht="15.75" x14ac:dyDescent="0.25">
      <c r="A103" s="309" t="s">
        <v>246</v>
      </c>
      <c r="B103" s="341" t="s">
        <v>77</v>
      </c>
      <c r="C103" s="12">
        <v>0</v>
      </c>
      <c r="D103" s="12">
        <v>40</v>
      </c>
      <c r="E103" s="12" t="s">
        <v>130</v>
      </c>
      <c r="F103" s="12">
        <v>0</v>
      </c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6"/>
      <c r="T103" s="16"/>
      <c r="U103" s="16"/>
      <c r="V103" s="16"/>
      <c r="W103" s="16"/>
      <c r="X103" s="16"/>
      <c r="Y103" s="16"/>
      <c r="Z103" s="16"/>
      <c r="AA103" s="127"/>
      <c r="AB103" s="53"/>
      <c r="AC103" s="177"/>
    </row>
    <row r="104" spans="1:29" ht="15.75" x14ac:dyDescent="0.25">
      <c r="A104" s="309" t="s">
        <v>247</v>
      </c>
      <c r="B104" s="341" t="s">
        <v>110</v>
      </c>
      <c r="C104" s="12"/>
      <c r="D104" s="12"/>
      <c r="E104" s="12"/>
      <c r="F104" s="12"/>
      <c r="G104" s="13">
        <v>0</v>
      </c>
      <c r="H104" s="12">
        <v>40</v>
      </c>
      <c r="I104" s="12" t="s">
        <v>130</v>
      </c>
      <c r="J104" s="12">
        <v>0</v>
      </c>
      <c r="K104" s="12"/>
      <c r="L104" s="12"/>
      <c r="M104" s="12"/>
      <c r="N104" s="12"/>
      <c r="O104" s="12"/>
      <c r="P104" s="12"/>
      <c r="Q104" s="12"/>
      <c r="R104" s="12"/>
      <c r="S104" s="16"/>
      <c r="T104" s="16"/>
      <c r="U104" s="16"/>
      <c r="V104" s="16"/>
      <c r="W104" s="16"/>
      <c r="X104" s="16"/>
      <c r="Y104" s="16"/>
      <c r="Z104" s="16"/>
      <c r="AA104" s="127"/>
      <c r="AB104" s="53"/>
      <c r="AC104" s="177"/>
    </row>
    <row r="105" spans="1:29" ht="15.75" x14ac:dyDescent="0.25">
      <c r="A105" s="309" t="s">
        <v>249</v>
      </c>
      <c r="B105" s="341" t="s">
        <v>111</v>
      </c>
      <c r="C105" s="12"/>
      <c r="D105" s="12"/>
      <c r="E105" s="12"/>
      <c r="F105" s="12"/>
      <c r="G105" s="13"/>
      <c r="H105" s="12"/>
      <c r="I105" s="12"/>
      <c r="J105" s="12"/>
      <c r="K105" s="12">
        <v>0</v>
      </c>
      <c r="L105" s="12">
        <v>40</v>
      </c>
      <c r="M105" s="12" t="s">
        <v>130</v>
      </c>
      <c r="N105" s="12">
        <v>0</v>
      </c>
      <c r="O105" s="12"/>
      <c r="P105" s="12"/>
      <c r="Q105" s="12"/>
      <c r="R105" s="12"/>
      <c r="S105" s="16"/>
      <c r="T105" s="16"/>
      <c r="U105" s="16"/>
      <c r="V105" s="16"/>
      <c r="W105" s="16"/>
      <c r="X105" s="16"/>
      <c r="Y105" s="16"/>
      <c r="Z105" s="16"/>
      <c r="AA105" s="127"/>
      <c r="AB105" s="53"/>
      <c r="AC105" s="177"/>
    </row>
    <row r="106" spans="1:29" ht="15.75" x14ac:dyDescent="0.25">
      <c r="A106" s="309" t="s">
        <v>248</v>
      </c>
      <c r="B106" s="341" t="s">
        <v>112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>
        <v>0</v>
      </c>
      <c r="P106" s="12">
        <v>40</v>
      </c>
      <c r="Q106" s="12" t="s">
        <v>130</v>
      </c>
      <c r="R106" s="12">
        <v>0</v>
      </c>
      <c r="S106" s="16"/>
      <c r="T106" s="16"/>
      <c r="U106" s="16"/>
      <c r="V106" s="16"/>
      <c r="W106" s="16"/>
      <c r="X106" s="16"/>
      <c r="Y106" s="16"/>
      <c r="Z106" s="16"/>
      <c r="AA106" s="127"/>
      <c r="AB106" s="53"/>
      <c r="AC106" s="177"/>
    </row>
    <row r="107" spans="1:29" ht="15.75" x14ac:dyDescent="0.25">
      <c r="A107" s="307" t="s">
        <v>250</v>
      </c>
      <c r="B107" s="168" t="s">
        <v>155</v>
      </c>
      <c r="C107" s="73"/>
      <c r="D107" s="80"/>
      <c r="E107" s="80"/>
      <c r="F107" s="80"/>
      <c r="G107" s="80"/>
      <c r="H107" s="80"/>
      <c r="I107" s="80"/>
      <c r="J107" s="13"/>
      <c r="K107" s="21"/>
      <c r="L107" s="21"/>
      <c r="M107" s="21"/>
      <c r="N107" s="21"/>
      <c r="O107" s="21"/>
      <c r="P107" s="21"/>
      <c r="Q107" s="21"/>
      <c r="R107" s="21"/>
      <c r="S107" s="12">
        <v>0</v>
      </c>
      <c r="T107" s="12">
        <v>2</v>
      </c>
      <c r="U107" s="12" t="s">
        <v>50</v>
      </c>
      <c r="V107" s="12">
        <v>7</v>
      </c>
      <c r="W107" s="12"/>
      <c r="X107" s="12"/>
      <c r="Y107" s="12"/>
      <c r="Z107" s="73"/>
      <c r="AA107" s="127"/>
      <c r="AB107" s="53"/>
      <c r="AC107" s="177"/>
    </row>
    <row r="108" spans="1:29" ht="16.5" thickBot="1" x14ac:dyDescent="0.3">
      <c r="A108" s="304" t="s">
        <v>251</v>
      </c>
      <c r="B108" s="360" t="s">
        <v>156</v>
      </c>
      <c r="C108" s="462"/>
      <c r="D108" s="463"/>
      <c r="E108" s="463"/>
      <c r="F108" s="463"/>
      <c r="G108" s="16"/>
      <c r="H108" s="16"/>
      <c r="I108" s="16"/>
      <c r="J108" s="16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>
        <v>0</v>
      </c>
      <c r="X108" s="21">
        <v>2</v>
      </c>
      <c r="Y108" s="21" t="s">
        <v>50</v>
      </c>
      <c r="Z108" s="54">
        <v>8</v>
      </c>
      <c r="AA108" s="137"/>
      <c r="AB108" s="373"/>
      <c r="AC108" s="177"/>
    </row>
    <row r="109" spans="1:29" ht="15.75" x14ac:dyDescent="0.25">
      <c r="A109" s="306"/>
      <c r="B109" s="366" t="s">
        <v>79</v>
      </c>
      <c r="C109" s="457"/>
      <c r="D109" s="393"/>
      <c r="E109" s="433"/>
      <c r="F109" s="98">
        <f>F15+F99</f>
        <v>30</v>
      </c>
      <c r="G109" s="455"/>
      <c r="H109" s="456"/>
      <c r="I109" s="456"/>
      <c r="J109" s="99">
        <f>J25+J100</f>
        <v>33</v>
      </c>
      <c r="K109" s="417"/>
      <c r="L109" s="393"/>
      <c r="M109" s="433"/>
      <c r="N109" s="99">
        <f>N34</f>
        <v>28</v>
      </c>
      <c r="O109" s="417"/>
      <c r="P109" s="393"/>
      <c r="Q109" s="433"/>
      <c r="R109" s="98">
        <f>R42</f>
        <v>20</v>
      </c>
      <c r="S109" s="434"/>
      <c r="T109" s="435"/>
      <c r="U109" s="436"/>
      <c r="V109" s="99">
        <f>V51+V107</f>
        <v>30</v>
      </c>
      <c r="W109" s="417"/>
      <c r="X109" s="393"/>
      <c r="Y109" s="433"/>
      <c r="Z109" s="99">
        <f>Z60+Z108</f>
        <v>32</v>
      </c>
      <c r="AA109" s="138"/>
      <c r="AB109" s="215"/>
      <c r="AC109" s="177"/>
    </row>
    <row r="110" spans="1:29" ht="16.5" thickBot="1" x14ac:dyDescent="0.3">
      <c r="A110" s="309"/>
      <c r="B110" s="368" t="s">
        <v>80</v>
      </c>
      <c r="C110" s="439"/>
      <c r="D110" s="432"/>
      <c r="E110" s="440"/>
      <c r="F110" s="100"/>
      <c r="G110" s="431"/>
      <c r="H110" s="432"/>
      <c r="I110" s="432"/>
      <c r="J110" s="101"/>
      <c r="K110" s="437"/>
      <c r="L110" s="407"/>
      <c r="M110" s="407"/>
      <c r="N110" s="270">
        <v>3</v>
      </c>
      <c r="O110" s="437"/>
      <c r="P110" s="407"/>
      <c r="Q110" s="438"/>
      <c r="R110" s="273">
        <v>6</v>
      </c>
      <c r="S110" s="437"/>
      <c r="T110" s="407"/>
      <c r="U110" s="438"/>
      <c r="V110" s="101"/>
      <c r="W110" s="437"/>
      <c r="X110" s="407"/>
      <c r="Y110" s="438"/>
      <c r="Z110" s="101"/>
      <c r="AA110" s="139"/>
      <c r="AB110" s="216"/>
      <c r="AC110" s="177"/>
    </row>
    <row r="111" spans="1:29" ht="15.75" x14ac:dyDescent="0.25">
      <c r="A111" s="309"/>
      <c r="B111" s="331" t="s">
        <v>81</v>
      </c>
      <c r="C111" s="102"/>
      <c r="D111" s="33"/>
      <c r="E111" s="33"/>
      <c r="F111" s="150">
        <f>SUM(F109:F110)</f>
        <v>30</v>
      </c>
      <c r="G111" s="34"/>
      <c r="H111" s="33"/>
      <c r="I111" s="33"/>
      <c r="J111" s="150">
        <f>SUM(J109:J110)</f>
        <v>33</v>
      </c>
      <c r="K111" s="1"/>
      <c r="L111" s="33"/>
      <c r="M111" s="33"/>
      <c r="N111" s="150">
        <f>SUM(N109:N110)</f>
        <v>31</v>
      </c>
      <c r="O111" s="34"/>
      <c r="P111" s="33"/>
      <c r="Q111" s="33"/>
      <c r="R111" s="150">
        <f>SUM(R109:R110)</f>
        <v>26</v>
      </c>
      <c r="S111" s="1"/>
      <c r="T111" s="33"/>
      <c r="U111" s="33"/>
      <c r="V111" s="150">
        <f>SUM(V109:V110)</f>
        <v>30</v>
      </c>
      <c r="W111" s="34"/>
      <c r="X111" s="33"/>
      <c r="Y111" s="33"/>
      <c r="Z111" s="150">
        <f>SUM(Z109:Z110)</f>
        <v>32</v>
      </c>
      <c r="AA111" s="133"/>
      <c r="AB111" s="170"/>
      <c r="AC111" s="177"/>
    </row>
    <row r="112" spans="1:29" ht="15.75" x14ac:dyDescent="0.25">
      <c r="A112" s="309"/>
      <c r="B112" s="369" t="s">
        <v>113</v>
      </c>
      <c r="C112" s="103">
        <f>C61+C99+C101</f>
        <v>10</v>
      </c>
      <c r="D112" s="65">
        <f>D61+D99+D101</f>
        <v>16</v>
      </c>
      <c r="E112" s="65"/>
      <c r="F112" s="67"/>
      <c r="G112" s="66">
        <f>G61+G100+G102</f>
        <v>16</v>
      </c>
      <c r="H112" s="65">
        <f>H61+H100+H102</f>
        <v>15</v>
      </c>
      <c r="I112" s="65"/>
      <c r="J112" s="71"/>
      <c r="K112" s="77">
        <f>K61</f>
        <v>16</v>
      </c>
      <c r="L112" s="65">
        <f>L61</f>
        <v>9</v>
      </c>
      <c r="M112" s="65"/>
      <c r="N112" s="67"/>
      <c r="O112" s="66">
        <f>O61</f>
        <v>10</v>
      </c>
      <c r="P112" s="65">
        <f>P61</f>
        <v>7</v>
      </c>
      <c r="Q112" s="65"/>
      <c r="R112" s="71"/>
      <c r="S112" s="77">
        <f>S61</f>
        <v>13</v>
      </c>
      <c r="T112" s="65">
        <f>T61</f>
        <v>7</v>
      </c>
      <c r="U112" s="65"/>
      <c r="V112" s="67"/>
      <c r="W112" s="66">
        <f>W61</f>
        <v>12</v>
      </c>
      <c r="X112" s="65">
        <f>X61</f>
        <v>9</v>
      </c>
      <c r="Y112" s="65"/>
      <c r="Z112" s="67"/>
      <c r="AA112" s="131"/>
      <c r="AB112" s="172"/>
      <c r="AC112" s="177"/>
    </row>
    <row r="113" spans="1:29" ht="18.75" x14ac:dyDescent="0.25">
      <c r="A113" s="324"/>
      <c r="B113" s="365" t="s">
        <v>114</v>
      </c>
      <c r="C113" s="103"/>
      <c r="D113" s="12"/>
      <c r="E113" s="12"/>
      <c r="F113" s="14"/>
      <c r="G113" s="13"/>
      <c r="H113" s="12"/>
      <c r="I113" s="12"/>
      <c r="J113" s="73"/>
      <c r="K113" s="9"/>
      <c r="L113" s="12"/>
      <c r="M113" s="12"/>
      <c r="N113" s="14"/>
      <c r="O113" s="13"/>
      <c r="P113" s="12"/>
      <c r="Q113" s="12"/>
      <c r="R113" s="73"/>
      <c r="S113" s="9"/>
      <c r="T113" s="12"/>
      <c r="U113" s="12"/>
      <c r="V113" s="14"/>
      <c r="W113" s="13"/>
      <c r="X113" s="12"/>
      <c r="Y113" s="12"/>
      <c r="Z113" s="14"/>
      <c r="AA113" s="130">
        <v>30</v>
      </c>
      <c r="AB113" s="171"/>
      <c r="AC113" s="177"/>
    </row>
    <row r="114" spans="1:29" ht="15.75" x14ac:dyDescent="0.25">
      <c r="A114" s="309"/>
      <c r="B114" s="368" t="s">
        <v>115</v>
      </c>
      <c r="C114" s="103"/>
      <c r="D114" s="12"/>
      <c r="E114" s="12"/>
      <c r="F114" s="14"/>
      <c r="G114" s="13"/>
      <c r="H114" s="12"/>
      <c r="I114" s="12"/>
      <c r="J114" s="73"/>
      <c r="K114" s="9"/>
      <c r="L114" s="12"/>
      <c r="M114" s="12"/>
      <c r="N114" s="14"/>
      <c r="O114" s="13"/>
      <c r="P114" s="12"/>
      <c r="Q114" s="12"/>
      <c r="R114" s="73"/>
      <c r="S114" s="9"/>
      <c r="T114" s="12"/>
      <c r="U114" s="12"/>
      <c r="V114" s="14"/>
      <c r="W114" s="13"/>
      <c r="X114" s="12"/>
      <c r="Y114" s="12"/>
      <c r="Z114" s="14"/>
      <c r="AA114" s="140"/>
      <c r="AB114" s="217"/>
      <c r="AC114" s="177"/>
    </row>
    <row r="115" spans="1:29" ht="15.75" x14ac:dyDescent="0.25">
      <c r="A115" s="309"/>
      <c r="B115" s="365" t="s">
        <v>131</v>
      </c>
      <c r="C115" s="103"/>
      <c r="D115" s="12"/>
      <c r="E115" s="12">
        <v>4</v>
      </c>
      <c r="F115" s="14"/>
      <c r="G115" s="13"/>
      <c r="H115" s="12"/>
      <c r="I115" s="12">
        <v>7</v>
      </c>
      <c r="J115" s="73"/>
      <c r="K115" s="9"/>
      <c r="L115" s="12"/>
      <c r="M115" s="12">
        <v>7</v>
      </c>
      <c r="N115" s="14"/>
      <c r="O115" s="13"/>
      <c r="P115" s="12"/>
      <c r="Q115" s="12">
        <v>4</v>
      </c>
      <c r="R115" s="73"/>
      <c r="S115" s="9"/>
      <c r="T115" s="12"/>
      <c r="U115" s="12">
        <v>5</v>
      </c>
      <c r="V115" s="14"/>
      <c r="W115" s="13"/>
      <c r="X115" s="12"/>
      <c r="Y115" s="12">
        <v>4</v>
      </c>
      <c r="Z115" s="14"/>
      <c r="AA115" s="130"/>
      <c r="AB115" s="364"/>
      <c r="AC115" s="177"/>
    </row>
    <row r="116" spans="1:29" ht="16.5" thickBot="1" x14ac:dyDescent="0.3">
      <c r="A116" s="309"/>
      <c r="B116" s="365" t="s">
        <v>132</v>
      </c>
      <c r="C116" s="103"/>
      <c r="D116" s="12"/>
      <c r="E116" s="12">
        <v>4</v>
      </c>
      <c r="F116" s="14"/>
      <c r="G116" s="13"/>
      <c r="H116" s="12"/>
      <c r="I116" s="12">
        <v>3</v>
      </c>
      <c r="J116" s="73"/>
      <c r="K116" s="9"/>
      <c r="L116" s="12"/>
      <c r="M116" s="12">
        <v>2</v>
      </c>
      <c r="N116" s="14"/>
      <c r="O116" s="13"/>
      <c r="P116" s="12"/>
      <c r="Q116" s="12">
        <v>4</v>
      </c>
      <c r="R116" s="73"/>
      <c r="S116" s="9"/>
      <c r="T116" s="12"/>
      <c r="U116" s="12">
        <v>4</v>
      </c>
      <c r="V116" s="14"/>
      <c r="W116" s="13"/>
      <c r="X116" s="12"/>
      <c r="Y116" s="12">
        <v>5</v>
      </c>
      <c r="Z116" s="14"/>
      <c r="AA116" s="137"/>
      <c r="AB116" s="364"/>
      <c r="AC116" s="177"/>
    </row>
    <row r="117" spans="1:29" ht="15.75" x14ac:dyDescent="0.25">
      <c r="A117" s="325"/>
      <c r="B117" s="30" t="s">
        <v>116</v>
      </c>
      <c r="C117" s="16"/>
      <c r="D117" s="16"/>
      <c r="E117" s="16"/>
      <c r="F117" s="16"/>
      <c r="G117" s="16"/>
      <c r="H117" s="16"/>
      <c r="I117" s="16"/>
      <c r="J117" s="255" t="s">
        <v>133</v>
      </c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53"/>
      <c r="AC117" s="177"/>
    </row>
    <row r="118" spans="1:29" ht="15.75" x14ac:dyDescent="0.25">
      <c r="A118" s="325"/>
      <c r="B118" s="30" t="s">
        <v>117</v>
      </c>
      <c r="C118" s="16"/>
      <c r="D118" s="16"/>
      <c r="E118" s="16"/>
      <c r="F118" s="16"/>
      <c r="G118" s="16"/>
      <c r="H118" s="16"/>
      <c r="I118" s="16"/>
      <c r="J118" s="255" t="s">
        <v>134</v>
      </c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53"/>
      <c r="AC118" s="177"/>
    </row>
    <row r="119" spans="1:29" ht="15.75" x14ac:dyDescent="0.25">
      <c r="A119" s="325"/>
      <c r="B119" s="30"/>
      <c r="C119" s="16"/>
      <c r="D119" s="16"/>
      <c r="E119" s="16"/>
      <c r="F119" s="16"/>
      <c r="G119" s="16"/>
      <c r="H119" s="16"/>
      <c r="I119" s="16"/>
      <c r="J119" s="255" t="s">
        <v>135</v>
      </c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53"/>
      <c r="AC119" s="177"/>
    </row>
    <row r="120" spans="1:29" ht="15.75" x14ac:dyDescent="0.25">
      <c r="A120" s="326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  <c r="AA120" s="173"/>
      <c r="AB120" s="206"/>
    </row>
    <row r="121" spans="1:29" ht="16.5" thickBot="1" x14ac:dyDescent="0.3">
      <c r="A121" s="327"/>
      <c r="B121" s="218"/>
      <c r="C121" s="218"/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9"/>
    </row>
  </sheetData>
  <mergeCells count="81">
    <mergeCell ref="C108:F108"/>
    <mergeCell ref="C66:F66"/>
    <mergeCell ref="K63:N63"/>
    <mergeCell ref="C75:N75"/>
    <mergeCell ref="C74:J74"/>
    <mergeCell ref="B73:Z73"/>
    <mergeCell ref="Y96:Z96"/>
    <mergeCell ref="B97:AB97"/>
    <mergeCell ref="C96:F96"/>
    <mergeCell ref="C44:R44"/>
    <mergeCell ref="AB5:AB7"/>
    <mergeCell ref="C41:N41"/>
    <mergeCell ref="C88:F88"/>
    <mergeCell ref="O88:R88"/>
    <mergeCell ref="C57:V57"/>
    <mergeCell ref="O5:R5"/>
    <mergeCell ref="K5:N5"/>
    <mergeCell ref="Q96:R96"/>
    <mergeCell ref="S6:V6"/>
    <mergeCell ref="O6:R6"/>
    <mergeCell ref="C16:F16"/>
    <mergeCell ref="C6:F6"/>
    <mergeCell ref="C110:E110"/>
    <mergeCell ref="K110:M110"/>
    <mergeCell ref="S110:U110"/>
    <mergeCell ref="O110:Q110"/>
    <mergeCell ref="K109:M109"/>
    <mergeCell ref="G109:I109"/>
    <mergeCell ref="C109:E109"/>
    <mergeCell ref="G110:I110"/>
    <mergeCell ref="O109:Q109"/>
    <mergeCell ref="S109:U109"/>
    <mergeCell ref="W109:Y109"/>
    <mergeCell ref="W110:Y110"/>
    <mergeCell ref="G96:J96"/>
    <mergeCell ref="C87:R87"/>
    <mergeCell ref="U96:V96"/>
    <mergeCell ref="C84:N84"/>
    <mergeCell ref="C95:D95"/>
    <mergeCell ref="M96:N96"/>
    <mergeCell ref="B1:AB1"/>
    <mergeCell ref="G5:J5"/>
    <mergeCell ref="W5:Z5"/>
    <mergeCell ref="C47:R47"/>
    <mergeCell ref="C54:V54"/>
    <mergeCell ref="B2:AB2"/>
    <mergeCell ref="AA3:AB3"/>
    <mergeCell ref="W6:Z6"/>
    <mergeCell ref="B82:Z82"/>
    <mergeCell ref="O66:R66"/>
    <mergeCell ref="G66:J66"/>
    <mergeCell ref="C83:J83"/>
    <mergeCell ref="S88:V88"/>
    <mergeCell ref="K88:N88"/>
    <mergeCell ref="G88:J88"/>
    <mergeCell ref="C85:N85"/>
    <mergeCell ref="W88:Z88"/>
    <mergeCell ref="B72:Z72"/>
    <mergeCell ref="K66:N66"/>
    <mergeCell ref="C62:AB62"/>
    <mergeCell ref="A5:A7"/>
    <mergeCell ref="S5:V5"/>
    <mergeCell ref="C17:F17"/>
    <mergeCell ref="C18:F18"/>
    <mergeCell ref="K6:N6"/>
    <mergeCell ref="C56:V56"/>
    <mergeCell ref="G6:J6"/>
    <mergeCell ref="B5:B7"/>
    <mergeCell ref="C5:F5"/>
    <mergeCell ref="C55:V55"/>
    <mergeCell ref="C52:R52"/>
    <mergeCell ref="C19:F19"/>
    <mergeCell ref="C49:R49"/>
    <mergeCell ref="C64:N64"/>
    <mergeCell ref="S64:V64"/>
    <mergeCell ref="S65:V65"/>
    <mergeCell ref="W66:Z66"/>
    <mergeCell ref="C63:F63"/>
    <mergeCell ref="S66:V66"/>
    <mergeCell ref="G63:J63"/>
    <mergeCell ref="C65:N65"/>
  </mergeCells>
  <phoneticPr fontId="1" type="noConversion"/>
  <pageMargins left="0.70866141732283472" right="0.70866141732283472" top="0.35433070866141736" bottom="0.15748031496062992" header="0.31496062992125984" footer="0.31496062992125984"/>
  <pageSetup paperSize="9" scale="50" orientation="landscape" r:id="rId1"/>
  <headerFooter alignWithMargins="0"/>
  <rowBreaks count="1" manualBreakCount="1">
    <brk id="66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2020</vt:lpstr>
      <vt:lpstr>'2020'!Nyomtatási_cím</vt:lpstr>
      <vt:lpstr>'2020'!Nyomtatási_terület</vt:lpstr>
    </vt:vector>
  </TitlesOfParts>
  <Company>DE MTK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Mocsáriné Fritz Julianna</dc:creator>
  <cp:lastModifiedBy>user</cp:lastModifiedBy>
  <cp:lastPrinted>2026-08-24T11:29:13Z</cp:lastPrinted>
  <dcterms:created xsi:type="dcterms:W3CDTF">2004-07-08T05:55:20Z</dcterms:created>
  <dcterms:modified xsi:type="dcterms:W3CDTF">2026-08-24T11:47:57Z</dcterms:modified>
</cp:coreProperties>
</file>