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Orarend" sheetId="1" r:id="rId1"/>
    <sheet name="Tanter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<sst xmlns="http://schemas.openxmlformats.org/spreadsheetml/2006/main" count="256" uniqueCount="139">
  <si>
    <t>Hétfő</t>
  </si>
  <si>
    <t>Kedd</t>
  </si>
  <si>
    <t>Szerda</t>
  </si>
  <si>
    <t>Csütörtök</t>
  </si>
  <si>
    <t>Péntek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</si>
  <si>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</si>
  <si>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</si>
  <si>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</si>
  <si>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</si>
  <si>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</si>
  <si>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</si>
  <si>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</si>
  <si>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</si>
  <si>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</si>
  <si>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Informatika, biometria</t>
  </si>
  <si>
    <t>Vízi ökológia, hidrobiológia</t>
  </si>
  <si>
    <t>Vízgazdálkodás és vízépítés</t>
  </si>
  <si>
    <t>Anatómia és élettan</t>
  </si>
  <si>
    <t>1.</t>
  </si>
  <si>
    <t>2.</t>
  </si>
  <si>
    <t>3.</t>
  </si>
  <si>
    <t>4.</t>
  </si>
  <si>
    <t>5.</t>
  </si>
  <si>
    <t>Halak rendszertana és védelme</t>
  </si>
  <si>
    <t>6.</t>
  </si>
  <si>
    <t xml:space="preserve">Genetika és haltenyésztés </t>
  </si>
  <si>
    <t>7.</t>
  </si>
  <si>
    <t>A halak takarmányozása</t>
  </si>
  <si>
    <t>8.</t>
  </si>
  <si>
    <t>Halegészségtan, kórtan</t>
  </si>
  <si>
    <t>9.</t>
  </si>
  <si>
    <t>Tógazdasági haltermelés</t>
  </si>
  <si>
    <t>10.</t>
  </si>
  <si>
    <t>Természetesvízi halgazdálkodás</t>
  </si>
  <si>
    <t>11.</t>
  </si>
  <si>
    <t>A halgazdálkodás gépei</t>
  </si>
  <si>
    <t>12.</t>
  </si>
  <si>
    <t>Intenzívüzemi haltermelés</t>
  </si>
  <si>
    <t>13.</t>
  </si>
  <si>
    <t>Ágazati ökonómia és marketing</t>
  </si>
  <si>
    <t>14.</t>
  </si>
  <si>
    <t>Halfeldolgozás és min.biztosítás</t>
  </si>
  <si>
    <t>15.</t>
  </si>
  <si>
    <t>Rekreációs célú halgazdálkodás</t>
  </si>
  <si>
    <t>16.</t>
  </si>
  <si>
    <t>Ágazati tervezés *</t>
  </si>
  <si>
    <t>Halászati üzemi gyakorlat **</t>
  </si>
  <si>
    <t xml:space="preserve">Diplomadolgozat </t>
  </si>
  <si>
    <t>Összesen</t>
  </si>
  <si>
    <t>Tárgyak</t>
  </si>
  <si>
    <t>Kre-</t>
  </si>
  <si>
    <t>dit</t>
  </si>
  <si>
    <t>pont</t>
  </si>
  <si>
    <t>Kontakt óra (tanóra)</t>
  </si>
  <si>
    <t>Egyéni</t>
  </si>
  <si>
    <t>felkészü-lés (óra)</t>
  </si>
  <si>
    <t>1. szem.</t>
  </si>
  <si>
    <t>2. szem.</t>
  </si>
  <si>
    <t>3.szem</t>
  </si>
  <si>
    <t>Ösz-</t>
  </si>
  <si>
    <t>szes</t>
  </si>
  <si>
    <t>Elő-</t>
  </si>
  <si>
    <t>adás</t>
  </si>
  <si>
    <t>Gya-</t>
  </si>
  <si>
    <t>korlat</t>
  </si>
  <si>
    <t>Terep</t>
  </si>
  <si>
    <t>gyak.</t>
  </si>
  <si>
    <t>Kontakt hetek</t>
  </si>
  <si>
    <t>4. szem.</t>
  </si>
  <si>
    <t>Számon-</t>
  </si>
  <si>
    <t>kérés</t>
  </si>
  <si>
    <t>módja</t>
  </si>
  <si>
    <t>Diplomadolgozat készítése</t>
  </si>
  <si>
    <t>Kollokvium</t>
  </si>
  <si>
    <t>Záróvizsga</t>
  </si>
  <si>
    <t>Gyak.jegy</t>
  </si>
  <si>
    <t>-</t>
  </si>
  <si>
    <t>Sor-</t>
  </si>
  <si>
    <t>1. félév</t>
  </si>
  <si>
    <t>2. félév</t>
  </si>
  <si>
    <t>szám</t>
  </si>
  <si>
    <t>felkész.</t>
  </si>
  <si>
    <t>Szes</t>
  </si>
  <si>
    <t>(óra)</t>
  </si>
  <si>
    <t>Tárgyfelelős (DE)</t>
  </si>
  <si>
    <t>K</t>
  </si>
  <si>
    <t>Dr. Komlósi István</t>
  </si>
  <si>
    <t>Anatómia, élettan</t>
  </si>
  <si>
    <t>Dr. Juhász Lajos</t>
  </si>
  <si>
    <t>Ökológia, hidrobiológia</t>
  </si>
  <si>
    <t>Dr. Nagy Sándor Alex</t>
  </si>
  <si>
    <t>Vízgazdálkodás és vízi környezet</t>
  </si>
  <si>
    <t>Halászati állattan</t>
  </si>
  <si>
    <t xml:space="preserve">Hal genetika és -tenyésztés </t>
  </si>
  <si>
    <t>K, Z</t>
  </si>
  <si>
    <t>Dr. Fehér Milán</t>
  </si>
  <si>
    <t>Dr. Bársony Péter</t>
  </si>
  <si>
    <t>Dr. Bácskai István</t>
  </si>
  <si>
    <t>Dr. Vass Nóra</t>
  </si>
  <si>
    <t>Tógazdasági tartástechnológia</t>
  </si>
  <si>
    <t>Halfeldolgozás</t>
  </si>
  <si>
    <t>Kelemen Ferenc</t>
  </si>
  <si>
    <t>Ágazati ökonómia</t>
  </si>
  <si>
    <t>Dr. Szűcs István</t>
  </si>
  <si>
    <t>Temészetesvízi halgazdálkodás</t>
  </si>
  <si>
    <t>Dr. Stündl László</t>
  </si>
  <si>
    <t>Intenzív halnevelés</t>
  </si>
  <si>
    <t>Kiegészítő ágazatok*  **</t>
  </si>
  <si>
    <t>Gy</t>
  </si>
  <si>
    <t>Ágazati tervezés*</t>
  </si>
  <si>
    <t>Diplomadolgozat***</t>
  </si>
  <si>
    <t>1. hét: 10.04-10.08</t>
  </si>
  <si>
    <t>2. hét: 11.08-11.12</t>
  </si>
  <si>
    <t>Halászati szakmérnök-képzés  2021/22 1. félév</t>
  </si>
  <si>
    <t>3. hét: 11.29-12.03</t>
  </si>
  <si>
    <t>Informatika,</t>
  </si>
  <si>
    <t>biometria</t>
  </si>
  <si>
    <t>Hidrobiológia</t>
  </si>
  <si>
    <t>Vízgazdálkodás</t>
  </si>
  <si>
    <t>és vízi környezet</t>
  </si>
  <si>
    <t>Dr. Pregun Csaba</t>
  </si>
  <si>
    <t>Jelmagyarázat:</t>
  </si>
  <si>
    <t>*    : A tárgy oktatása végén a tárgyhoz kapcsolódó esettanulmány/esszé.</t>
  </si>
  <si>
    <t>**  : Multifunkciós halgazdálkodás, túrizmus, sporthorgászat, stb.</t>
  </si>
  <si>
    <t>***: A 2 szemeszter során folyamatosan végzett munka</t>
  </si>
  <si>
    <t>K: Kollokvium, Z: Záróvizsga, Gy: Gyak. jegy</t>
  </si>
  <si>
    <t>Kiegészítés:</t>
  </si>
  <si>
    <t>2. A záróvizsga témakörei: Ökológia, hidrobiológia, Haltenyésztés, Tógazdasági tartástechnológia, Intenzív halnevelés és Ágazati ökonómia</t>
  </si>
  <si>
    <t>1. Az Ágazati tervezés feladat készítése az ágazati ökonómia és egy kiválasztott téma felelőseinek együttes konzultációja alapján történik.</t>
  </si>
  <si>
    <t>Fehér Milán Halgenetika és haltenyésztés</t>
  </si>
  <si>
    <t>Orbán László Halgenetika és haltenyésztés</t>
  </si>
  <si>
    <t>Babinszky László Haltakarmányozás</t>
  </si>
  <si>
    <t>Bercsényi Miklós Halgenetika és haltenyésztés</t>
  </si>
  <si>
    <t>Bársony Péter Haltakarmányozás</t>
  </si>
  <si>
    <t>Halászati Állattan Juhász Lajos</t>
  </si>
  <si>
    <t>Horváth Ákos Halgenetika és haltenyésztés</t>
  </si>
  <si>
    <t>Halászati állattan Juhász Lajos</t>
  </si>
  <si>
    <t>Hoitsy Márton Halegészségtan, kórtan</t>
  </si>
  <si>
    <t>Nagy Sándor Alex Hidrobiológia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</si>
</sst>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  <numFmt numFmtId="171" formatCode="[$-40E]mmm/\ d\.;@"/>
    <numFmt numFmtId="172" formatCode="[$-40E]mmmm\ d\.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4" borderId="16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/>
    </xf>
    <xf numFmtId="16" fontId="25" fillId="0" borderId="0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9" borderId="12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 wrapText="1"/>
    </xf>
    <xf numFmtId="0" fontId="25" fillId="9" borderId="15" xfId="0" applyFont="1" applyFill="1" applyBorder="1" applyAlignment="1">
      <alignment vertical="center" wrapText="1"/>
    </xf>
    <xf numFmtId="0" fontId="25" fillId="9" borderId="17" xfId="0" applyFont="1" applyFill="1" applyBorder="1" applyAlignment="1">
      <alignment vertical="center" wrapText="1"/>
    </xf>
    <xf numFmtId="0" fontId="25" fillId="14" borderId="12" xfId="0" applyFont="1" applyFill="1" applyBorder="1" applyAlignment="1">
      <alignment wrapText="1"/>
    </xf>
    <xf numFmtId="0" fontId="25" fillId="14" borderId="16" xfId="0" applyFont="1" applyFill="1" applyBorder="1" applyAlignment="1">
      <alignment wrapText="1"/>
    </xf>
    <xf numFmtId="0" fontId="25" fillId="14" borderId="19" xfId="0" applyFont="1" applyFill="1" applyBorder="1" applyAlignment="1">
      <alignment vertical="center" wrapText="1"/>
    </xf>
    <xf numFmtId="0" fontId="25" fillId="35" borderId="15" xfId="0" applyFont="1" applyFill="1" applyBorder="1" applyAlignment="1">
      <alignment wrapText="1"/>
    </xf>
    <xf numFmtId="0" fontId="27" fillId="9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14" borderId="2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vertical="center" wrapText="1"/>
    </xf>
    <xf numFmtId="0" fontId="25" fillId="14" borderId="18" xfId="0" applyFont="1" applyFill="1" applyBorder="1" applyAlignment="1">
      <alignment vertical="center" wrapText="1"/>
    </xf>
    <xf numFmtId="0" fontId="25" fillId="14" borderId="21" xfId="0" applyFont="1" applyFill="1" applyBorder="1" applyAlignment="1">
      <alignment horizontal="center" wrapText="1"/>
    </xf>
    <xf numFmtId="0" fontId="25" fillId="14" borderId="17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vertical="center" wrapText="1"/>
    </xf>
    <xf numFmtId="0" fontId="25" fillId="34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25" fillId="14" borderId="20" xfId="0" applyFont="1" applyFill="1" applyBorder="1" applyAlignment="1">
      <alignment horizontal="center" vertical="center" wrapText="1"/>
    </xf>
    <xf numFmtId="0" fontId="25" fillId="14" borderId="2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5" fillId="38" borderId="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wrapText="1"/>
    </xf>
    <xf numFmtId="0" fontId="25" fillId="26" borderId="20" xfId="0" applyFont="1" applyFill="1" applyBorder="1" applyAlignment="1">
      <alignment horizont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13">
      <selection activeCell="F27" sqref="F27"/>
    </sheetView>
  </sheetViews>
  <sheetFormatPr defaultColWidth="9.140625" defaultRowHeight="12.75"/>
  <cols>
    <col min="1" max="1" width="14.8515625" style="31" customWidth="1"/>
    <col min="2" max="6" width="17.7109375" style="31" customWidth="1"/>
    <col min="7" max="7" width="5.421875" style="31" customWidth="1"/>
    <col min="8" max="8" width="28.421875" style="31" customWidth="1"/>
    <col min="9" max="11" width="5.8515625" style="31" customWidth="1"/>
    <col min="12" max="12" width="5.7109375" style="31" customWidth="1"/>
    <col min="13" max="13" width="7.7109375" style="31" customWidth="1"/>
    <col min="14" max="14" width="4.7109375" style="31" customWidth="1"/>
    <col min="15" max="21" width="3.8515625" style="31" customWidth="1"/>
    <col min="22" max="16384" width="9.140625" style="31" customWidth="1"/>
  </cols>
  <sheetData>
    <row r="1" spans="1:6" ht="15">
      <c r="A1" s="87" t="s">
        <v>113</v>
      </c>
      <c r="B1" s="87"/>
      <c r="C1" s="87"/>
      <c r="D1" s="87"/>
      <c r="E1" s="87"/>
      <c r="F1" s="87"/>
    </row>
    <row r="2" ht="12.75">
      <c r="A2" s="32" t="s">
        <v>111</v>
      </c>
    </row>
    <row r="3" spans="1:22" ht="13.5" customHeigh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14" t="s">
        <v>77</v>
      </c>
      <c r="H3" s="106" t="s">
        <v>49</v>
      </c>
      <c r="I3" s="14" t="s">
        <v>50</v>
      </c>
      <c r="J3" s="106" t="s">
        <v>53</v>
      </c>
      <c r="K3" s="106"/>
      <c r="L3" s="106"/>
      <c r="M3" s="14" t="s">
        <v>54</v>
      </c>
      <c r="N3" s="80"/>
      <c r="O3" s="106" t="s">
        <v>78</v>
      </c>
      <c r="P3" s="106"/>
      <c r="Q3" s="106"/>
      <c r="R3" s="106" t="s">
        <v>79</v>
      </c>
      <c r="S3" s="106"/>
      <c r="T3" s="106"/>
      <c r="U3" s="15" t="s">
        <v>69</v>
      </c>
      <c r="V3" s="16"/>
    </row>
    <row r="4" spans="1:22" ht="13.5" customHeight="1">
      <c r="A4" s="32"/>
      <c r="B4" s="34">
        <v>44473</v>
      </c>
      <c r="C4" s="34">
        <v>44474</v>
      </c>
      <c r="D4" s="34">
        <v>44475</v>
      </c>
      <c r="E4" s="34">
        <v>44476</v>
      </c>
      <c r="F4" s="34">
        <v>44477</v>
      </c>
      <c r="G4" s="14" t="s">
        <v>80</v>
      </c>
      <c r="H4" s="106"/>
      <c r="I4" s="14" t="s">
        <v>51</v>
      </c>
      <c r="J4" s="17" t="s">
        <v>59</v>
      </c>
      <c r="K4" s="17" t="s">
        <v>61</v>
      </c>
      <c r="L4" s="17" t="s">
        <v>63</v>
      </c>
      <c r="M4" s="14" t="s">
        <v>81</v>
      </c>
      <c r="N4" s="80"/>
      <c r="O4" s="107" t="s">
        <v>67</v>
      </c>
      <c r="P4" s="107"/>
      <c r="Q4" s="107"/>
      <c r="R4" s="107"/>
      <c r="S4" s="107"/>
      <c r="T4" s="107"/>
      <c r="U4" s="15" t="s">
        <v>70</v>
      </c>
      <c r="V4" s="16"/>
    </row>
    <row r="5" spans="1:22" ht="15">
      <c r="A5" s="35" t="s">
        <v>5</v>
      </c>
      <c r="B5" s="36"/>
      <c r="C5" s="55"/>
      <c r="D5" s="49"/>
      <c r="E5" s="50"/>
      <c r="F5" s="62"/>
      <c r="G5" s="18"/>
      <c r="H5" s="106"/>
      <c r="I5" s="18"/>
      <c r="J5" s="17" t="s">
        <v>82</v>
      </c>
      <c r="K5" s="17" t="s">
        <v>62</v>
      </c>
      <c r="L5" s="17" t="s">
        <v>64</v>
      </c>
      <c r="M5" s="18" t="s">
        <v>83</v>
      </c>
      <c r="N5" s="18"/>
      <c r="O5" s="19">
        <v>1</v>
      </c>
      <c r="P5" s="19">
        <v>2</v>
      </c>
      <c r="Q5" s="19">
        <v>3</v>
      </c>
      <c r="R5" s="20">
        <v>4</v>
      </c>
      <c r="S5" s="20">
        <v>5</v>
      </c>
      <c r="T5" s="20">
        <v>6</v>
      </c>
      <c r="U5" s="14"/>
      <c r="V5" s="21" t="s">
        <v>84</v>
      </c>
    </row>
    <row r="6" spans="1:22" ht="15">
      <c r="A6" s="38" t="s">
        <v>6</v>
      </c>
      <c r="B6" s="53"/>
      <c r="C6" s="60" t="s">
        <v>117</v>
      </c>
      <c r="D6" s="59" t="s">
        <v>115</v>
      </c>
      <c r="E6" s="59" t="s">
        <v>115</v>
      </c>
      <c r="F6" s="63" t="s">
        <v>118</v>
      </c>
      <c r="G6" s="22" t="s">
        <v>18</v>
      </c>
      <c r="H6" s="22" t="s">
        <v>14</v>
      </c>
      <c r="I6" s="23">
        <v>2</v>
      </c>
      <c r="J6" s="23">
        <f>SUM(O6:T6)</f>
        <v>8</v>
      </c>
      <c r="K6" s="23">
        <v>4</v>
      </c>
      <c r="L6" s="23">
        <v>4</v>
      </c>
      <c r="M6" s="23">
        <v>16</v>
      </c>
      <c r="N6" s="23">
        <v>8</v>
      </c>
      <c r="O6" s="57">
        <v>8</v>
      </c>
      <c r="P6" s="24"/>
      <c r="Q6" s="24"/>
      <c r="R6" s="25"/>
      <c r="S6" s="25"/>
      <c r="T6" s="25"/>
      <c r="U6" s="23" t="s">
        <v>85</v>
      </c>
      <c r="V6" s="29" t="s">
        <v>86</v>
      </c>
    </row>
    <row r="7" spans="1:22" ht="15">
      <c r="A7" s="38" t="s">
        <v>7</v>
      </c>
      <c r="B7" s="60" t="s">
        <v>117</v>
      </c>
      <c r="C7" s="60"/>
      <c r="D7" s="59" t="s">
        <v>116</v>
      </c>
      <c r="E7" s="59" t="s">
        <v>116</v>
      </c>
      <c r="F7" s="63" t="s">
        <v>119</v>
      </c>
      <c r="G7" s="22" t="s">
        <v>19</v>
      </c>
      <c r="H7" s="22" t="s">
        <v>87</v>
      </c>
      <c r="I7" s="23">
        <v>2</v>
      </c>
      <c r="J7" s="23">
        <f aca="true" t="shared" si="0" ref="J7:J21">SUM(O7:T7)</f>
        <v>8</v>
      </c>
      <c r="K7" s="23">
        <v>8</v>
      </c>
      <c r="L7" s="23"/>
      <c r="M7" s="23">
        <v>8</v>
      </c>
      <c r="N7" s="23">
        <v>8</v>
      </c>
      <c r="O7" s="30">
        <v>8</v>
      </c>
      <c r="P7" s="24"/>
      <c r="Q7" s="24"/>
      <c r="R7" s="25"/>
      <c r="S7" s="25"/>
      <c r="T7" s="25"/>
      <c r="U7" s="23" t="s">
        <v>85</v>
      </c>
      <c r="V7" s="26" t="s">
        <v>88</v>
      </c>
    </row>
    <row r="8" spans="1:22" ht="30">
      <c r="A8" s="38" t="s">
        <v>8</v>
      </c>
      <c r="B8" s="54"/>
      <c r="C8" s="40"/>
      <c r="D8" s="51"/>
      <c r="E8" s="52"/>
      <c r="F8" s="64"/>
      <c r="G8" s="22" t="s">
        <v>20</v>
      </c>
      <c r="H8" s="27" t="s">
        <v>89</v>
      </c>
      <c r="I8" s="28">
        <v>5</v>
      </c>
      <c r="J8" s="28">
        <f t="shared" si="0"/>
        <v>20</v>
      </c>
      <c r="K8" s="28">
        <v>14</v>
      </c>
      <c r="L8" s="28">
        <v>6</v>
      </c>
      <c r="M8" s="28">
        <v>20</v>
      </c>
      <c r="N8" s="28">
        <v>20</v>
      </c>
      <c r="O8" s="58">
        <v>10</v>
      </c>
      <c r="P8" s="58">
        <v>7</v>
      </c>
      <c r="Q8" s="58">
        <v>3</v>
      </c>
      <c r="R8" s="25"/>
      <c r="S8" s="25"/>
      <c r="T8" s="25"/>
      <c r="U8" s="28" t="s">
        <v>94</v>
      </c>
      <c r="V8" s="29" t="s">
        <v>90</v>
      </c>
    </row>
    <row r="9" spans="1:22" ht="30">
      <c r="A9" s="41" t="s">
        <v>9</v>
      </c>
      <c r="B9" s="56"/>
      <c r="C9" s="43"/>
      <c r="D9" s="44"/>
      <c r="E9" s="42"/>
      <c r="F9" s="42"/>
      <c r="G9" s="22" t="s">
        <v>21</v>
      </c>
      <c r="H9" s="27" t="s">
        <v>91</v>
      </c>
      <c r="I9" s="28">
        <v>4</v>
      </c>
      <c r="J9" s="28">
        <f t="shared" si="0"/>
        <v>16</v>
      </c>
      <c r="K9" s="28">
        <v>10</v>
      </c>
      <c r="L9" s="28">
        <v>6</v>
      </c>
      <c r="M9" s="28">
        <v>16</v>
      </c>
      <c r="N9" s="28">
        <v>16</v>
      </c>
      <c r="O9" s="65">
        <v>8</v>
      </c>
      <c r="P9" s="65">
        <v>4</v>
      </c>
      <c r="Q9" s="65">
        <v>4</v>
      </c>
      <c r="R9" s="25"/>
      <c r="S9" s="25"/>
      <c r="T9" s="25"/>
      <c r="U9" s="28" t="s">
        <v>85</v>
      </c>
      <c r="V9" s="29" t="s">
        <v>120</v>
      </c>
    </row>
    <row r="10" spans="1:22" ht="15">
      <c r="A10" s="38" t="s">
        <v>10</v>
      </c>
      <c r="B10" s="68"/>
      <c r="C10" s="74"/>
      <c r="D10" s="71"/>
      <c r="E10" s="62"/>
      <c r="G10" s="22" t="s">
        <v>22</v>
      </c>
      <c r="H10" s="27" t="s">
        <v>92</v>
      </c>
      <c r="I10" s="28">
        <v>2</v>
      </c>
      <c r="J10" s="28">
        <f t="shared" si="0"/>
        <v>8</v>
      </c>
      <c r="K10" s="28">
        <v>8</v>
      </c>
      <c r="L10" s="28"/>
      <c r="M10" s="28">
        <v>8</v>
      </c>
      <c r="N10" s="28">
        <v>8</v>
      </c>
      <c r="O10" s="24"/>
      <c r="P10" s="30">
        <v>4</v>
      </c>
      <c r="Q10" s="30">
        <v>4</v>
      </c>
      <c r="R10" s="25"/>
      <c r="S10" s="25"/>
      <c r="T10" s="25"/>
      <c r="U10" s="28" t="s">
        <v>85</v>
      </c>
      <c r="V10" s="26" t="s">
        <v>88</v>
      </c>
    </row>
    <row r="11" spans="1:22" ht="30">
      <c r="A11" s="35" t="s">
        <v>11</v>
      </c>
      <c r="B11" s="69"/>
      <c r="C11" s="61" t="s">
        <v>87</v>
      </c>
      <c r="D11" s="72" t="s">
        <v>117</v>
      </c>
      <c r="E11" s="63" t="s">
        <v>118</v>
      </c>
      <c r="G11" s="22" t="s">
        <v>24</v>
      </c>
      <c r="H11" s="27" t="s">
        <v>93</v>
      </c>
      <c r="I11" s="28">
        <v>5</v>
      </c>
      <c r="J11" s="28">
        <f t="shared" si="0"/>
        <v>20</v>
      </c>
      <c r="K11" s="28">
        <v>10</v>
      </c>
      <c r="L11" s="28">
        <v>10</v>
      </c>
      <c r="M11" s="28">
        <v>20</v>
      </c>
      <c r="N11" s="28">
        <v>20</v>
      </c>
      <c r="O11" s="24"/>
      <c r="P11" s="24">
        <v>8</v>
      </c>
      <c r="Q11" s="24">
        <v>12</v>
      </c>
      <c r="R11" s="25"/>
      <c r="S11" s="25"/>
      <c r="T11" s="25"/>
      <c r="U11" s="28" t="s">
        <v>94</v>
      </c>
      <c r="V11" s="29" t="s">
        <v>95</v>
      </c>
    </row>
    <row r="12" spans="1:22" ht="15">
      <c r="A12" s="35" t="s">
        <v>12</v>
      </c>
      <c r="B12" s="66" t="s">
        <v>87</v>
      </c>
      <c r="C12" s="45"/>
      <c r="D12" s="67"/>
      <c r="E12" s="63" t="s">
        <v>119</v>
      </c>
      <c r="G12" s="22" t="s">
        <v>26</v>
      </c>
      <c r="H12" s="27" t="s">
        <v>27</v>
      </c>
      <c r="I12" s="28">
        <v>5</v>
      </c>
      <c r="J12" s="28">
        <f t="shared" si="0"/>
        <v>20</v>
      </c>
      <c r="K12" s="28">
        <v>14</v>
      </c>
      <c r="L12" s="28">
        <v>6</v>
      </c>
      <c r="M12" s="28">
        <v>20</v>
      </c>
      <c r="N12" s="28">
        <v>20</v>
      </c>
      <c r="O12" s="24"/>
      <c r="P12" s="24">
        <v>6</v>
      </c>
      <c r="Q12" s="24">
        <v>14</v>
      </c>
      <c r="R12" s="25"/>
      <c r="S12" s="25"/>
      <c r="T12" s="25"/>
      <c r="U12" s="28" t="s">
        <v>85</v>
      </c>
      <c r="V12" s="29" t="s">
        <v>96</v>
      </c>
    </row>
    <row r="13" spans="1:22" ht="15">
      <c r="A13" s="35" t="s">
        <v>13</v>
      </c>
      <c r="B13" s="70"/>
      <c r="C13" s="75"/>
      <c r="D13" s="73"/>
      <c r="E13" s="64"/>
      <c r="G13" s="22" t="s">
        <v>28</v>
      </c>
      <c r="H13" s="27" t="s">
        <v>35</v>
      </c>
      <c r="I13" s="28">
        <v>1</v>
      </c>
      <c r="J13" s="28">
        <f t="shared" si="0"/>
        <v>6</v>
      </c>
      <c r="K13" s="28">
        <v>6</v>
      </c>
      <c r="L13" s="28"/>
      <c r="M13" s="28">
        <v>6</v>
      </c>
      <c r="N13" s="28">
        <v>6</v>
      </c>
      <c r="O13" s="24"/>
      <c r="P13" s="24"/>
      <c r="Q13" s="24"/>
      <c r="R13" s="25">
        <v>6</v>
      </c>
      <c r="S13" s="25"/>
      <c r="T13" s="25"/>
      <c r="U13" s="28" t="s">
        <v>85</v>
      </c>
      <c r="V13" s="26" t="s">
        <v>97</v>
      </c>
    </row>
    <row r="14" spans="2:22" ht="15">
      <c r="B14" s="46"/>
      <c r="G14" s="22" t="s">
        <v>30</v>
      </c>
      <c r="H14" s="27" t="s">
        <v>29</v>
      </c>
      <c r="I14" s="28">
        <v>2</v>
      </c>
      <c r="J14" s="28">
        <f t="shared" si="0"/>
        <v>8</v>
      </c>
      <c r="K14" s="28">
        <v>8</v>
      </c>
      <c r="L14" s="28"/>
      <c r="M14" s="28">
        <v>8</v>
      </c>
      <c r="N14" s="28">
        <v>8</v>
      </c>
      <c r="O14" s="24"/>
      <c r="P14" s="24">
        <v>8</v>
      </c>
      <c r="Q14" s="24"/>
      <c r="R14" s="25"/>
      <c r="S14" s="25"/>
      <c r="T14" s="25"/>
      <c r="U14" s="28" t="s">
        <v>85</v>
      </c>
      <c r="V14" s="29" t="s">
        <v>98</v>
      </c>
    </row>
    <row r="15" spans="1:22" ht="30">
      <c r="A15" s="32" t="s">
        <v>112</v>
      </c>
      <c r="E15" s="47"/>
      <c r="F15" s="47"/>
      <c r="G15" s="22" t="s">
        <v>32</v>
      </c>
      <c r="H15" s="27" t="s">
        <v>99</v>
      </c>
      <c r="I15" s="28">
        <v>6</v>
      </c>
      <c r="J15" s="28">
        <f t="shared" si="0"/>
        <v>24</v>
      </c>
      <c r="K15" s="28">
        <v>14</v>
      </c>
      <c r="L15" s="28">
        <v>10</v>
      </c>
      <c r="M15" s="28">
        <v>24</v>
      </c>
      <c r="N15" s="28">
        <v>24</v>
      </c>
      <c r="O15" s="24"/>
      <c r="P15" s="24"/>
      <c r="Q15" s="24"/>
      <c r="R15" s="25">
        <v>18</v>
      </c>
      <c r="S15" s="25">
        <v>6</v>
      </c>
      <c r="T15" s="25"/>
      <c r="U15" s="28" t="s">
        <v>94</v>
      </c>
      <c r="V15" s="29" t="s">
        <v>96</v>
      </c>
    </row>
    <row r="16" spans="1:22" ht="15">
      <c r="A16" s="32"/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22" t="s">
        <v>34</v>
      </c>
      <c r="H16" s="22" t="s">
        <v>100</v>
      </c>
      <c r="I16" s="23">
        <v>2</v>
      </c>
      <c r="J16" s="23">
        <f t="shared" si="0"/>
        <v>8</v>
      </c>
      <c r="K16" s="23">
        <v>4</v>
      </c>
      <c r="L16" s="23">
        <v>4</v>
      </c>
      <c r="M16" s="23">
        <v>8</v>
      </c>
      <c r="N16" s="23">
        <v>8</v>
      </c>
      <c r="O16" s="24"/>
      <c r="P16" s="24"/>
      <c r="Q16" s="24"/>
      <c r="R16" s="25">
        <v>4</v>
      </c>
      <c r="S16" s="25">
        <v>4</v>
      </c>
      <c r="T16" s="25"/>
      <c r="U16" s="23" t="s">
        <v>85</v>
      </c>
      <c r="V16" s="26" t="s">
        <v>101</v>
      </c>
    </row>
    <row r="17" spans="1:22" ht="30">
      <c r="A17" s="32"/>
      <c r="B17" s="34">
        <v>44508</v>
      </c>
      <c r="C17" s="34">
        <v>44509</v>
      </c>
      <c r="D17" s="34">
        <v>44510</v>
      </c>
      <c r="E17" s="34">
        <v>44511</v>
      </c>
      <c r="F17" s="34">
        <v>44512</v>
      </c>
      <c r="G17" s="22" t="s">
        <v>36</v>
      </c>
      <c r="H17" s="22" t="s">
        <v>102</v>
      </c>
      <c r="I17" s="23">
        <v>6</v>
      </c>
      <c r="J17" s="23">
        <f>SUM(O17:T17)</f>
        <v>24</v>
      </c>
      <c r="K17" s="23">
        <v>14</v>
      </c>
      <c r="L17" s="23">
        <v>10</v>
      </c>
      <c r="M17" s="23">
        <v>24</v>
      </c>
      <c r="N17" s="23">
        <v>24</v>
      </c>
      <c r="O17" s="24"/>
      <c r="P17" s="24"/>
      <c r="Q17" s="24"/>
      <c r="R17" s="25"/>
      <c r="S17" s="25">
        <v>12</v>
      </c>
      <c r="T17" s="25">
        <v>12</v>
      </c>
      <c r="U17" s="28" t="s">
        <v>94</v>
      </c>
      <c r="V17" s="29" t="s">
        <v>103</v>
      </c>
    </row>
    <row r="18" spans="1:22" ht="30">
      <c r="A18" s="38" t="s">
        <v>5</v>
      </c>
      <c r="B18" s="36"/>
      <c r="C18" s="103" t="s">
        <v>137</v>
      </c>
      <c r="D18" s="102" t="s">
        <v>129</v>
      </c>
      <c r="E18" s="62"/>
      <c r="F18" s="86" t="s">
        <v>133</v>
      </c>
      <c r="G18" s="22" t="s">
        <v>38</v>
      </c>
      <c r="H18" s="22" t="s">
        <v>104</v>
      </c>
      <c r="I18" s="23">
        <v>4</v>
      </c>
      <c r="J18" s="23">
        <f t="shared" si="0"/>
        <v>12</v>
      </c>
      <c r="K18" s="23">
        <v>6</v>
      </c>
      <c r="L18" s="23">
        <v>6</v>
      </c>
      <c r="M18" s="23">
        <v>16</v>
      </c>
      <c r="N18" s="23">
        <v>12</v>
      </c>
      <c r="O18" s="24"/>
      <c r="P18" s="24"/>
      <c r="Q18" s="24"/>
      <c r="R18" s="25"/>
      <c r="S18" s="25">
        <v>6</v>
      </c>
      <c r="T18" s="25">
        <v>6</v>
      </c>
      <c r="U18" s="28" t="s">
        <v>85</v>
      </c>
      <c r="V18" s="29" t="s">
        <v>105</v>
      </c>
    </row>
    <row r="19" spans="1:22" ht="30">
      <c r="A19" s="38" t="s">
        <v>6</v>
      </c>
      <c r="B19" s="53"/>
      <c r="C19" s="104"/>
      <c r="D19" s="82"/>
      <c r="E19" s="63" t="s">
        <v>118</v>
      </c>
      <c r="F19" s="84"/>
      <c r="G19" s="22" t="s">
        <v>40</v>
      </c>
      <c r="H19" s="22" t="s">
        <v>106</v>
      </c>
      <c r="I19" s="23">
        <v>4</v>
      </c>
      <c r="J19" s="23">
        <f t="shared" si="0"/>
        <v>20</v>
      </c>
      <c r="K19" s="23">
        <v>12</v>
      </c>
      <c r="L19" s="23">
        <v>8</v>
      </c>
      <c r="M19" s="23">
        <v>8</v>
      </c>
      <c r="N19" s="23">
        <v>20</v>
      </c>
      <c r="O19" s="24"/>
      <c r="P19" s="24"/>
      <c r="Q19" s="24"/>
      <c r="R19" s="25">
        <v>8</v>
      </c>
      <c r="S19" s="25">
        <v>8</v>
      </c>
      <c r="T19" s="25">
        <v>4</v>
      </c>
      <c r="U19" s="23" t="s">
        <v>94</v>
      </c>
      <c r="V19" s="29" t="s">
        <v>95</v>
      </c>
    </row>
    <row r="20" spans="1:22" ht="25.5">
      <c r="A20" s="38" t="s">
        <v>7</v>
      </c>
      <c r="B20" s="60" t="s">
        <v>138</v>
      </c>
      <c r="C20" s="104"/>
      <c r="D20" s="82"/>
      <c r="E20" s="63" t="s">
        <v>119</v>
      </c>
      <c r="F20" s="84"/>
      <c r="G20" s="22" t="s">
        <v>42</v>
      </c>
      <c r="H20" s="22" t="s">
        <v>107</v>
      </c>
      <c r="I20" s="23">
        <v>1</v>
      </c>
      <c r="J20" s="23">
        <f t="shared" si="0"/>
        <v>6</v>
      </c>
      <c r="K20" s="23">
        <v>6</v>
      </c>
      <c r="L20" s="23"/>
      <c r="M20" s="23">
        <v>6</v>
      </c>
      <c r="N20" s="23">
        <v>6</v>
      </c>
      <c r="O20" s="24"/>
      <c r="P20" s="24"/>
      <c r="Q20" s="24"/>
      <c r="R20" s="25"/>
      <c r="S20" s="25"/>
      <c r="T20" s="25">
        <v>6</v>
      </c>
      <c r="U20" s="23" t="s">
        <v>108</v>
      </c>
      <c r="V20" s="29" t="s">
        <v>103</v>
      </c>
    </row>
    <row r="21" spans="1:22" ht="15">
      <c r="A21" s="38" t="s">
        <v>8</v>
      </c>
      <c r="B21" s="54"/>
      <c r="C21" s="105"/>
      <c r="D21" s="83"/>
      <c r="E21" s="64"/>
      <c r="F21" s="85"/>
      <c r="G21" s="22" t="s">
        <v>44</v>
      </c>
      <c r="H21" s="22" t="s">
        <v>109</v>
      </c>
      <c r="I21" s="23">
        <v>2</v>
      </c>
      <c r="J21" s="23">
        <f t="shared" si="0"/>
        <v>8</v>
      </c>
      <c r="K21" s="23">
        <v>2</v>
      </c>
      <c r="L21" s="23">
        <v>6</v>
      </c>
      <c r="M21" s="23">
        <v>16</v>
      </c>
      <c r="N21" s="23">
        <v>8</v>
      </c>
      <c r="O21" s="24"/>
      <c r="P21" s="24"/>
      <c r="Q21" s="24"/>
      <c r="R21" s="25"/>
      <c r="S21" s="25"/>
      <c r="T21" s="25">
        <v>8</v>
      </c>
      <c r="U21" s="23" t="s">
        <v>108</v>
      </c>
      <c r="V21" s="29" t="s">
        <v>103</v>
      </c>
    </row>
    <row r="22" spans="1:22" ht="15">
      <c r="A22" s="41" t="s">
        <v>9</v>
      </c>
      <c r="B22" s="44"/>
      <c r="C22" s="43"/>
      <c r="D22" s="44"/>
      <c r="E22" s="42"/>
      <c r="F22" s="42"/>
      <c r="G22" s="22"/>
      <c r="H22" s="22" t="s">
        <v>110</v>
      </c>
      <c r="I22" s="23">
        <v>7</v>
      </c>
      <c r="J22" s="23">
        <v>42</v>
      </c>
      <c r="K22" s="23"/>
      <c r="L22" s="23"/>
      <c r="M22" s="23"/>
      <c r="N22" s="23">
        <v>42</v>
      </c>
      <c r="O22" s="24"/>
      <c r="P22" s="24"/>
      <c r="Q22" s="24"/>
      <c r="R22" s="25"/>
      <c r="S22" s="25"/>
      <c r="T22" s="25"/>
      <c r="U22" s="23" t="s">
        <v>108</v>
      </c>
      <c r="V22" s="26"/>
    </row>
    <row r="23" spans="1:20" ht="12.75">
      <c r="A23" s="38" t="s">
        <v>10</v>
      </c>
      <c r="B23" s="39"/>
      <c r="C23" s="103" t="s">
        <v>137</v>
      </c>
      <c r="D23" s="88" t="s">
        <v>138</v>
      </c>
      <c r="E23" s="37"/>
      <c r="F23" s="118" t="s">
        <v>133</v>
      </c>
      <c r="J23" s="81">
        <f>SUM(J6:J22)</f>
        <v>258</v>
      </c>
      <c r="N23" s="81">
        <f aca="true" t="shared" si="1" ref="N23:T23">SUM(N6:N22)</f>
        <v>258</v>
      </c>
      <c r="O23" s="32">
        <f t="shared" si="1"/>
        <v>34</v>
      </c>
      <c r="P23" s="32">
        <f t="shared" si="1"/>
        <v>37</v>
      </c>
      <c r="Q23" s="32">
        <f t="shared" si="1"/>
        <v>37</v>
      </c>
      <c r="R23" s="32">
        <f t="shared" si="1"/>
        <v>36</v>
      </c>
      <c r="S23" s="32">
        <f t="shared" si="1"/>
        <v>36</v>
      </c>
      <c r="T23" s="32">
        <f t="shared" si="1"/>
        <v>36</v>
      </c>
    </row>
    <row r="24" spans="1:8" ht="12.75">
      <c r="A24" s="35" t="s">
        <v>11</v>
      </c>
      <c r="B24" s="116" t="s">
        <v>136</v>
      </c>
      <c r="C24" s="104"/>
      <c r="D24" s="89"/>
      <c r="E24" s="88" t="s">
        <v>138</v>
      </c>
      <c r="F24" s="119"/>
      <c r="H24" s="78" t="s">
        <v>121</v>
      </c>
    </row>
    <row r="25" spans="1:8" ht="12.75">
      <c r="A25" s="35" t="s">
        <v>12</v>
      </c>
      <c r="B25" s="117"/>
      <c r="C25" s="104"/>
      <c r="D25" s="89"/>
      <c r="E25" s="89"/>
      <c r="H25" s="79" t="s">
        <v>122</v>
      </c>
    </row>
    <row r="26" spans="1:8" ht="12.75">
      <c r="A26" s="35" t="s">
        <v>13</v>
      </c>
      <c r="B26" s="117"/>
      <c r="C26" s="105"/>
      <c r="D26" s="90"/>
      <c r="E26" s="89"/>
      <c r="H26" s="79" t="s">
        <v>123</v>
      </c>
    </row>
    <row r="27" spans="2:8" ht="12.75">
      <c r="B27" s="117"/>
      <c r="E27" s="90"/>
      <c r="H27" s="79" t="s">
        <v>124</v>
      </c>
    </row>
    <row r="28" spans="1:8" ht="12.75">
      <c r="A28" s="32" t="s">
        <v>114</v>
      </c>
      <c r="H28" s="79" t="s">
        <v>125</v>
      </c>
    </row>
    <row r="29" spans="1:8" ht="12.75">
      <c r="A29" s="32"/>
      <c r="B29" s="33" t="s">
        <v>0</v>
      </c>
      <c r="C29" s="33" t="s">
        <v>1</v>
      </c>
      <c r="D29" s="33" t="s">
        <v>2</v>
      </c>
      <c r="E29" s="33" t="s">
        <v>3</v>
      </c>
      <c r="F29" s="33" t="s">
        <v>4</v>
      </c>
      <c r="H29" s="79" t="s">
        <v>126</v>
      </c>
    </row>
    <row r="30" spans="1:8" ht="12.75">
      <c r="A30" s="32"/>
      <c r="B30" s="34">
        <v>44529</v>
      </c>
      <c r="C30" s="34">
        <v>44530</v>
      </c>
      <c r="D30" s="34">
        <v>44531</v>
      </c>
      <c r="E30" s="34">
        <v>44532</v>
      </c>
      <c r="F30" s="34">
        <v>44533</v>
      </c>
      <c r="H30" s="79" t="s">
        <v>128</v>
      </c>
    </row>
    <row r="31" spans="1:8" ht="12.75">
      <c r="A31" s="35" t="s">
        <v>5</v>
      </c>
      <c r="B31" s="77"/>
      <c r="C31" s="92" t="s">
        <v>131</v>
      </c>
      <c r="D31" s="96" t="s">
        <v>132</v>
      </c>
      <c r="E31" s="62"/>
      <c r="F31" s="99" t="s">
        <v>135</v>
      </c>
      <c r="H31" s="79" t="s">
        <v>127</v>
      </c>
    </row>
    <row r="32" spans="1:6" ht="12.75">
      <c r="A32" s="38" t="s">
        <v>6</v>
      </c>
      <c r="B32" s="76"/>
      <c r="C32" s="93"/>
      <c r="D32" s="97"/>
      <c r="E32" s="63" t="s">
        <v>118</v>
      </c>
      <c r="F32" s="100"/>
    </row>
    <row r="33" spans="1:6" ht="12.75" customHeight="1">
      <c r="A33" s="38" t="s">
        <v>7</v>
      </c>
      <c r="B33" s="91" t="s">
        <v>130</v>
      </c>
      <c r="C33" s="93"/>
      <c r="D33" s="97"/>
      <c r="E33" s="63" t="s">
        <v>119</v>
      </c>
      <c r="F33" s="100"/>
    </row>
    <row r="34" spans="1:6" ht="12.75">
      <c r="A34" s="38" t="s">
        <v>8</v>
      </c>
      <c r="B34" s="91"/>
      <c r="C34" s="94"/>
      <c r="D34" s="98"/>
      <c r="E34" s="64"/>
      <c r="F34" s="101"/>
    </row>
    <row r="35" spans="1:6" ht="12.75">
      <c r="A35" s="41" t="s">
        <v>9</v>
      </c>
      <c r="B35" s="115"/>
      <c r="C35" s="48"/>
      <c r="D35" s="44"/>
      <c r="E35" s="42"/>
      <c r="F35" s="42"/>
    </row>
    <row r="36" spans="1:6" ht="19.5" customHeight="1">
      <c r="A36" s="38" t="s">
        <v>10</v>
      </c>
      <c r="B36" s="91" t="s">
        <v>130</v>
      </c>
      <c r="C36" s="95" t="s">
        <v>132</v>
      </c>
      <c r="D36" s="86" t="s">
        <v>133</v>
      </c>
      <c r="E36" s="82" t="s">
        <v>129</v>
      </c>
      <c r="F36" s="120" t="s">
        <v>133</v>
      </c>
    </row>
    <row r="37" spans="1:6" ht="21" customHeight="1">
      <c r="A37" s="38" t="s">
        <v>11</v>
      </c>
      <c r="B37" s="114"/>
      <c r="C37" s="91"/>
      <c r="D37" s="84"/>
      <c r="E37" s="83"/>
      <c r="F37" s="121"/>
    </row>
    <row r="38" spans="1:5" ht="12.75" customHeight="1">
      <c r="A38" s="38" t="s">
        <v>12</v>
      </c>
      <c r="B38" s="95" t="s">
        <v>134</v>
      </c>
      <c r="C38" s="95" t="s">
        <v>134</v>
      </c>
      <c r="D38" s="84"/>
      <c r="E38" s="86" t="s">
        <v>133</v>
      </c>
    </row>
    <row r="39" spans="1:5" ht="15" customHeight="1">
      <c r="A39" s="38" t="s">
        <v>13</v>
      </c>
      <c r="B39" s="114"/>
      <c r="C39" s="114"/>
      <c r="D39" s="85"/>
      <c r="E39" s="85"/>
    </row>
    <row r="40" ht="12.75" customHeight="1">
      <c r="B40" s="113"/>
    </row>
    <row r="41" ht="12.75">
      <c r="B41" s="113"/>
    </row>
  </sheetData>
  <sheetProtection/>
  <mergeCells count="26">
    <mergeCell ref="H3:H5"/>
    <mergeCell ref="J3:L3"/>
    <mergeCell ref="O3:Q3"/>
    <mergeCell ref="R3:T3"/>
    <mergeCell ref="O4:T4"/>
    <mergeCell ref="B38:B39"/>
    <mergeCell ref="B33:B34"/>
    <mergeCell ref="B36:B37"/>
    <mergeCell ref="B24:B27"/>
    <mergeCell ref="F23:F24"/>
    <mergeCell ref="C36:C37"/>
    <mergeCell ref="D31:D34"/>
    <mergeCell ref="D36:D39"/>
    <mergeCell ref="F31:F34"/>
    <mergeCell ref="D18:D21"/>
    <mergeCell ref="C18:C21"/>
    <mergeCell ref="C23:C26"/>
    <mergeCell ref="F36:F37"/>
    <mergeCell ref="E36:E37"/>
    <mergeCell ref="C38:C39"/>
    <mergeCell ref="F18:F21"/>
    <mergeCell ref="E38:E39"/>
    <mergeCell ref="A1:F1"/>
    <mergeCell ref="D23:D26"/>
    <mergeCell ref="E24:E27"/>
    <mergeCell ref="C31:C3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9">
      <selection activeCell="U15" sqref="U15:U19"/>
    </sheetView>
  </sheetViews>
  <sheetFormatPr defaultColWidth="9.140625" defaultRowHeight="15" customHeight="1"/>
  <cols>
    <col min="2" max="2" width="30.7109375" style="0" customWidth="1"/>
    <col min="3" max="7" width="4.28125" style="0" customWidth="1"/>
    <col min="8" max="8" width="5.421875" style="0" customWidth="1"/>
    <col min="9" max="18" width="4.28125" style="0" customWidth="1"/>
    <col min="21" max="21" width="5.57421875" style="0" customWidth="1"/>
  </cols>
  <sheetData>
    <row r="1" spans="1:20" ht="15" customHeight="1">
      <c r="A1" s="111"/>
      <c r="B1" s="111" t="s">
        <v>49</v>
      </c>
      <c r="C1" s="1" t="s">
        <v>50</v>
      </c>
      <c r="D1" s="111" t="s">
        <v>53</v>
      </c>
      <c r="E1" s="111"/>
      <c r="F1" s="111"/>
      <c r="G1" s="111"/>
      <c r="H1" s="1" t="s">
        <v>54</v>
      </c>
      <c r="I1" s="111" t="s">
        <v>56</v>
      </c>
      <c r="J1" s="111"/>
      <c r="K1" s="111"/>
      <c r="L1" s="111" t="s">
        <v>57</v>
      </c>
      <c r="M1" s="111"/>
      <c r="N1" s="111"/>
      <c r="O1" s="111"/>
      <c r="P1" s="111" t="s">
        <v>58</v>
      </c>
      <c r="Q1" s="111"/>
      <c r="R1" s="112"/>
      <c r="S1" s="1" t="s">
        <v>68</v>
      </c>
      <c r="T1" s="1" t="s">
        <v>69</v>
      </c>
    </row>
    <row r="2" spans="1:20" ht="15" customHeight="1">
      <c r="A2" s="111"/>
      <c r="B2" s="111"/>
      <c r="C2" s="1" t="s">
        <v>51</v>
      </c>
      <c r="D2" s="1" t="s">
        <v>59</v>
      </c>
      <c r="E2" s="1" t="s">
        <v>61</v>
      </c>
      <c r="F2" s="1" t="s">
        <v>63</v>
      </c>
      <c r="G2" s="1" t="s">
        <v>65</v>
      </c>
      <c r="H2" s="1" t="s">
        <v>55</v>
      </c>
      <c r="I2" s="111" t="s">
        <v>67</v>
      </c>
      <c r="J2" s="111"/>
      <c r="K2" s="111"/>
      <c r="L2" s="111"/>
      <c r="M2" s="111"/>
      <c r="N2" s="111"/>
      <c r="O2" s="111"/>
      <c r="P2" s="111"/>
      <c r="Q2" s="111"/>
      <c r="R2" s="112"/>
      <c r="S2" s="1"/>
      <c r="T2" s="1" t="s">
        <v>70</v>
      </c>
    </row>
    <row r="3" spans="1:20" ht="15" customHeight="1">
      <c r="A3" s="111"/>
      <c r="B3" s="111"/>
      <c r="C3" s="1" t="s">
        <v>52</v>
      </c>
      <c r="D3" s="1" t="s">
        <v>60</v>
      </c>
      <c r="E3" s="1" t="s">
        <v>62</v>
      </c>
      <c r="F3" s="1" t="s">
        <v>64</v>
      </c>
      <c r="G3" s="1" t="s">
        <v>66</v>
      </c>
      <c r="H3" s="2"/>
      <c r="I3" s="1">
        <v>1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>
        <v>7</v>
      </c>
      <c r="P3" s="1">
        <v>8</v>
      </c>
      <c r="Q3" s="1">
        <v>9</v>
      </c>
      <c r="R3" s="8">
        <v>10</v>
      </c>
      <c r="S3" s="1"/>
      <c r="T3" s="1" t="s">
        <v>71</v>
      </c>
    </row>
    <row r="4" spans="1:21" ht="15" customHeight="1">
      <c r="A4" s="3" t="s">
        <v>18</v>
      </c>
      <c r="B4" s="4" t="s">
        <v>14</v>
      </c>
      <c r="C4" s="3">
        <v>4.5</v>
      </c>
      <c r="D4" s="5">
        <f>SUM(E4:G4)</f>
        <v>26</v>
      </c>
      <c r="E4" s="5">
        <v>6</v>
      </c>
      <c r="F4" s="5">
        <v>20</v>
      </c>
      <c r="G4" s="5">
        <v>0</v>
      </c>
      <c r="H4" s="5">
        <v>34</v>
      </c>
      <c r="I4" s="12">
        <v>8</v>
      </c>
      <c r="J4" s="12">
        <v>10</v>
      </c>
      <c r="K4" s="12">
        <v>8</v>
      </c>
      <c r="L4" s="3"/>
      <c r="M4" s="3"/>
      <c r="N4" s="3"/>
      <c r="O4" s="3"/>
      <c r="P4" s="3"/>
      <c r="Q4" s="3"/>
      <c r="R4" s="9"/>
      <c r="S4" s="108" t="s">
        <v>72</v>
      </c>
      <c r="T4" s="1" t="s">
        <v>73</v>
      </c>
      <c r="U4">
        <f>SUM(I4:R4)</f>
        <v>26</v>
      </c>
    </row>
    <row r="5" spans="1:21" ht="15" customHeight="1">
      <c r="A5" s="3" t="s">
        <v>19</v>
      </c>
      <c r="B5" s="4" t="s">
        <v>17</v>
      </c>
      <c r="C5" s="3">
        <v>3</v>
      </c>
      <c r="D5" s="5">
        <f aca="true" t="shared" si="0" ref="D5:D20">SUM(E5:G5)</f>
        <v>12</v>
      </c>
      <c r="E5" s="5">
        <v>6</v>
      </c>
      <c r="F5" s="5">
        <v>6</v>
      </c>
      <c r="G5" s="5">
        <v>0</v>
      </c>
      <c r="H5" s="5">
        <v>28</v>
      </c>
      <c r="I5" s="12">
        <v>6</v>
      </c>
      <c r="J5" s="12">
        <v>6</v>
      </c>
      <c r="K5" s="1"/>
      <c r="L5" s="3"/>
      <c r="M5" s="3"/>
      <c r="N5" s="3"/>
      <c r="O5" s="3"/>
      <c r="P5" s="3"/>
      <c r="Q5" s="3"/>
      <c r="R5" s="9"/>
      <c r="S5" s="109"/>
      <c r="T5" s="1" t="s">
        <v>73</v>
      </c>
      <c r="U5">
        <f aca="true" t="shared" si="1" ref="U5:U19">SUM(I5:R5)</f>
        <v>12</v>
      </c>
    </row>
    <row r="6" spans="1:21" ht="15" customHeight="1">
      <c r="A6" s="3" t="s">
        <v>20</v>
      </c>
      <c r="B6" s="4" t="s">
        <v>15</v>
      </c>
      <c r="C6" s="3">
        <v>12</v>
      </c>
      <c r="D6" s="5">
        <f t="shared" si="0"/>
        <v>32</v>
      </c>
      <c r="E6" s="5">
        <v>20</v>
      </c>
      <c r="F6" s="5">
        <v>8</v>
      </c>
      <c r="G6" s="5">
        <v>4</v>
      </c>
      <c r="H6" s="5">
        <v>128</v>
      </c>
      <c r="I6" s="12">
        <v>10</v>
      </c>
      <c r="J6" s="12">
        <v>8</v>
      </c>
      <c r="K6" s="12">
        <v>14</v>
      </c>
      <c r="L6" s="3"/>
      <c r="M6" s="3"/>
      <c r="N6" s="3"/>
      <c r="O6" s="3"/>
      <c r="P6" s="3"/>
      <c r="Q6" s="3"/>
      <c r="R6" s="9"/>
      <c r="S6" s="109"/>
      <c r="T6" s="1" t="s">
        <v>74</v>
      </c>
      <c r="U6">
        <f t="shared" si="1"/>
        <v>32</v>
      </c>
    </row>
    <row r="7" spans="1:21" ht="15" customHeight="1">
      <c r="A7" s="3" t="s">
        <v>21</v>
      </c>
      <c r="B7" s="4" t="s">
        <v>16</v>
      </c>
      <c r="C7" s="3">
        <v>12</v>
      </c>
      <c r="D7" s="5">
        <f t="shared" si="0"/>
        <v>32</v>
      </c>
      <c r="E7" s="5">
        <v>20</v>
      </c>
      <c r="F7" s="5">
        <v>6</v>
      </c>
      <c r="G7" s="5">
        <v>6</v>
      </c>
      <c r="H7" s="5">
        <v>128</v>
      </c>
      <c r="I7" s="12">
        <v>8</v>
      </c>
      <c r="J7" s="12">
        <v>11</v>
      </c>
      <c r="K7" s="12">
        <v>13</v>
      </c>
      <c r="L7" s="3"/>
      <c r="M7" s="3"/>
      <c r="N7" s="3"/>
      <c r="O7" s="3"/>
      <c r="P7" s="3"/>
      <c r="Q7" s="3"/>
      <c r="R7" s="9"/>
      <c r="S7" s="109"/>
      <c r="T7" s="1" t="s">
        <v>73</v>
      </c>
      <c r="U7">
        <f t="shared" si="1"/>
        <v>32</v>
      </c>
    </row>
    <row r="8" spans="1:21" ht="15" customHeight="1">
      <c r="A8" s="3" t="s">
        <v>22</v>
      </c>
      <c r="B8" s="4" t="s">
        <v>23</v>
      </c>
      <c r="C8" s="3">
        <v>4</v>
      </c>
      <c r="D8" s="5">
        <f t="shared" si="0"/>
        <v>10</v>
      </c>
      <c r="E8" s="5">
        <v>10</v>
      </c>
      <c r="F8" s="5">
        <v>0</v>
      </c>
      <c r="G8" s="5">
        <v>0</v>
      </c>
      <c r="H8" s="5">
        <v>28</v>
      </c>
      <c r="I8" s="3"/>
      <c r="J8" s="3"/>
      <c r="K8" s="3"/>
      <c r="L8" s="12">
        <v>10</v>
      </c>
      <c r="M8" s="1"/>
      <c r="N8" s="1"/>
      <c r="O8" s="1"/>
      <c r="P8" s="1"/>
      <c r="Q8" s="1"/>
      <c r="R8" s="8"/>
      <c r="S8" s="109"/>
      <c r="T8" s="1" t="s">
        <v>73</v>
      </c>
      <c r="U8">
        <f t="shared" si="1"/>
        <v>10</v>
      </c>
    </row>
    <row r="9" spans="1:21" ht="15" customHeight="1">
      <c r="A9" s="3" t="s">
        <v>24</v>
      </c>
      <c r="B9" s="4" t="s">
        <v>25</v>
      </c>
      <c r="C9" s="3">
        <v>8</v>
      </c>
      <c r="D9" s="5">
        <f t="shared" si="0"/>
        <v>24</v>
      </c>
      <c r="E9" s="5">
        <v>16</v>
      </c>
      <c r="F9" s="5">
        <v>8</v>
      </c>
      <c r="G9" s="5">
        <v>0</v>
      </c>
      <c r="H9" s="5">
        <v>100</v>
      </c>
      <c r="I9" s="3"/>
      <c r="J9" s="3"/>
      <c r="K9" s="3"/>
      <c r="L9" s="1"/>
      <c r="M9" s="12">
        <v>14</v>
      </c>
      <c r="N9" s="12">
        <v>10</v>
      </c>
      <c r="O9" s="1"/>
      <c r="P9" s="1"/>
      <c r="Q9" s="1"/>
      <c r="R9" s="8"/>
      <c r="S9" s="109"/>
      <c r="T9" s="1" t="s">
        <v>74</v>
      </c>
      <c r="U9">
        <f t="shared" si="1"/>
        <v>24</v>
      </c>
    </row>
    <row r="10" spans="1:21" ht="15" customHeight="1">
      <c r="A10" s="3" t="s">
        <v>26</v>
      </c>
      <c r="B10" s="4" t="s">
        <v>27</v>
      </c>
      <c r="C10" s="3">
        <v>12</v>
      </c>
      <c r="D10" s="5">
        <f t="shared" si="0"/>
        <v>32</v>
      </c>
      <c r="E10" s="5">
        <v>20</v>
      </c>
      <c r="F10" s="5">
        <v>12</v>
      </c>
      <c r="G10" s="5">
        <v>0</v>
      </c>
      <c r="H10" s="5">
        <v>128</v>
      </c>
      <c r="I10" s="3"/>
      <c r="J10" s="3"/>
      <c r="K10" s="3"/>
      <c r="L10" s="12">
        <v>8</v>
      </c>
      <c r="M10" s="12">
        <v>8</v>
      </c>
      <c r="N10" s="12">
        <v>8</v>
      </c>
      <c r="O10" s="12">
        <v>8</v>
      </c>
      <c r="P10" s="1"/>
      <c r="Q10" s="1"/>
      <c r="R10" s="8"/>
      <c r="S10" s="109"/>
      <c r="T10" s="1" t="s">
        <v>73</v>
      </c>
      <c r="U10">
        <f t="shared" si="1"/>
        <v>32</v>
      </c>
    </row>
    <row r="11" spans="1:21" ht="15" customHeight="1">
      <c r="A11" s="3" t="s">
        <v>28</v>
      </c>
      <c r="B11" s="4" t="s">
        <v>29</v>
      </c>
      <c r="C11" s="3">
        <v>4.5</v>
      </c>
      <c r="D11" s="5">
        <f t="shared" si="0"/>
        <v>20</v>
      </c>
      <c r="E11" s="5">
        <v>12</v>
      </c>
      <c r="F11" s="5">
        <v>8</v>
      </c>
      <c r="G11" s="5">
        <v>0</v>
      </c>
      <c r="H11" s="5">
        <v>40</v>
      </c>
      <c r="I11" s="3"/>
      <c r="J11" s="3"/>
      <c r="K11" s="3"/>
      <c r="L11" s="12">
        <v>4</v>
      </c>
      <c r="M11" s="1"/>
      <c r="N11" s="12">
        <v>10</v>
      </c>
      <c r="O11" s="12">
        <v>6</v>
      </c>
      <c r="P11" s="1"/>
      <c r="Q11" s="1"/>
      <c r="R11" s="8"/>
      <c r="S11" s="109"/>
      <c r="T11" s="1" t="s">
        <v>73</v>
      </c>
      <c r="U11">
        <f t="shared" si="1"/>
        <v>20</v>
      </c>
    </row>
    <row r="12" spans="1:21" ht="15" customHeight="1">
      <c r="A12" s="3" t="s">
        <v>30</v>
      </c>
      <c r="B12" s="4" t="s">
        <v>31</v>
      </c>
      <c r="C12" s="3">
        <v>12</v>
      </c>
      <c r="D12" s="5">
        <f t="shared" si="0"/>
        <v>34</v>
      </c>
      <c r="E12" s="5">
        <v>22</v>
      </c>
      <c r="F12" s="5">
        <v>6</v>
      </c>
      <c r="G12" s="5">
        <v>6</v>
      </c>
      <c r="H12" s="5">
        <v>126</v>
      </c>
      <c r="I12" s="3"/>
      <c r="J12" s="3"/>
      <c r="K12" s="3"/>
      <c r="L12" s="12">
        <v>4</v>
      </c>
      <c r="M12" s="12">
        <v>4</v>
      </c>
      <c r="N12" s="12">
        <v>8</v>
      </c>
      <c r="O12" s="12">
        <v>10</v>
      </c>
      <c r="P12" s="12">
        <v>8</v>
      </c>
      <c r="Q12" s="1"/>
      <c r="R12" s="8"/>
      <c r="S12" s="109"/>
      <c r="T12" s="1" t="s">
        <v>74</v>
      </c>
      <c r="U12">
        <f t="shared" si="1"/>
        <v>34</v>
      </c>
    </row>
    <row r="13" spans="1:21" ht="15" customHeight="1">
      <c r="A13" s="3" t="s">
        <v>32</v>
      </c>
      <c r="B13" s="4" t="s">
        <v>33</v>
      </c>
      <c r="C13" s="3">
        <v>6</v>
      </c>
      <c r="D13" s="5">
        <f t="shared" si="0"/>
        <v>20</v>
      </c>
      <c r="E13" s="5">
        <v>10</v>
      </c>
      <c r="F13" s="5">
        <v>4</v>
      </c>
      <c r="G13" s="5">
        <v>6</v>
      </c>
      <c r="H13" s="5">
        <v>60</v>
      </c>
      <c r="I13" s="3"/>
      <c r="J13" s="3"/>
      <c r="K13" s="3"/>
      <c r="L13" s="12">
        <v>10</v>
      </c>
      <c r="M13" s="12">
        <v>10</v>
      </c>
      <c r="N13" s="1"/>
      <c r="O13" s="1"/>
      <c r="P13" s="1"/>
      <c r="Q13" s="1"/>
      <c r="R13" s="8"/>
      <c r="S13" s="109"/>
      <c r="T13" s="1" t="s">
        <v>73</v>
      </c>
      <c r="U13">
        <f t="shared" si="1"/>
        <v>20</v>
      </c>
    </row>
    <row r="14" spans="1:21" ht="15" customHeight="1">
      <c r="A14" s="3" t="s">
        <v>34</v>
      </c>
      <c r="B14" s="4" t="s">
        <v>35</v>
      </c>
      <c r="C14" s="3">
        <v>4.5</v>
      </c>
      <c r="D14" s="5">
        <f t="shared" si="0"/>
        <v>12</v>
      </c>
      <c r="E14" s="5">
        <v>8</v>
      </c>
      <c r="F14" s="5">
        <v>4</v>
      </c>
      <c r="G14" s="5">
        <v>0</v>
      </c>
      <c r="H14" s="5">
        <v>48</v>
      </c>
      <c r="I14" s="3"/>
      <c r="J14" s="3"/>
      <c r="K14" s="3"/>
      <c r="L14" s="1"/>
      <c r="M14" s="1"/>
      <c r="N14" s="1"/>
      <c r="O14" s="12">
        <v>12</v>
      </c>
      <c r="P14" s="1"/>
      <c r="Q14" s="1"/>
      <c r="R14" s="8"/>
      <c r="S14" s="109"/>
      <c r="T14" s="1" t="s">
        <v>73</v>
      </c>
      <c r="U14">
        <f t="shared" si="1"/>
        <v>12</v>
      </c>
    </row>
    <row r="15" spans="1:21" ht="15" customHeight="1">
      <c r="A15" s="3" t="s">
        <v>36</v>
      </c>
      <c r="B15" s="4" t="s">
        <v>37</v>
      </c>
      <c r="C15" s="3">
        <v>6</v>
      </c>
      <c r="D15" s="5">
        <f t="shared" si="0"/>
        <v>16</v>
      </c>
      <c r="E15" s="5">
        <v>10</v>
      </c>
      <c r="F15" s="5">
        <v>2</v>
      </c>
      <c r="G15" s="5">
        <v>4</v>
      </c>
      <c r="H15" s="5">
        <v>64</v>
      </c>
      <c r="I15" s="3"/>
      <c r="J15" s="3"/>
      <c r="K15" s="3"/>
      <c r="L15" s="1"/>
      <c r="M15" s="1"/>
      <c r="N15" s="1"/>
      <c r="O15" s="1"/>
      <c r="P15" s="12">
        <v>8</v>
      </c>
      <c r="Q15" s="12">
        <v>8</v>
      </c>
      <c r="R15" s="8"/>
      <c r="S15" s="109"/>
      <c r="T15" s="1" t="s">
        <v>73</v>
      </c>
      <c r="U15">
        <f t="shared" si="1"/>
        <v>16</v>
      </c>
    </row>
    <row r="16" spans="1:21" ht="15" customHeight="1">
      <c r="A16" s="3" t="s">
        <v>38</v>
      </c>
      <c r="B16" s="4" t="s">
        <v>39</v>
      </c>
      <c r="C16" s="3">
        <v>12</v>
      </c>
      <c r="D16" s="5">
        <f t="shared" si="0"/>
        <v>50</v>
      </c>
      <c r="E16" s="5">
        <v>34</v>
      </c>
      <c r="F16" s="5">
        <v>16</v>
      </c>
      <c r="G16" s="5">
        <v>0</v>
      </c>
      <c r="H16" s="5">
        <v>110</v>
      </c>
      <c r="I16" s="3"/>
      <c r="J16" s="3"/>
      <c r="K16" s="3"/>
      <c r="L16" s="1"/>
      <c r="M16" s="1"/>
      <c r="N16" s="1"/>
      <c r="O16" s="1"/>
      <c r="P16" s="12">
        <v>12</v>
      </c>
      <c r="Q16" s="12">
        <v>20</v>
      </c>
      <c r="R16" s="13">
        <v>18</v>
      </c>
      <c r="S16" s="109"/>
      <c r="T16" s="1" t="s">
        <v>73</v>
      </c>
      <c r="U16">
        <f t="shared" si="1"/>
        <v>50</v>
      </c>
    </row>
    <row r="17" spans="1:21" ht="15" customHeight="1">
      <c r="A17" s="3" t="s">
        <v>40</v>
      </c>
      <c r="B17" s="4" t="s">
        <v>41</v>
      </c>
      <c r="C17" s="3">
        <v>4.5</v>
      </c>
      <c r="D17" s="5">
        <f t="shared" si="0"/>
        <v>8</v>
      </c>
      <c r="E17" s="5">
        <v>4</v>
      </c>
      <c r="F17" s="5">
        <v>4</v>
      </c>
      <c r="G17" s="5">
        <v>0</v>
      </c>
      <c r="H17" s="5">
        <v>52</v>
      </c>
      <c r="I17" s="3"/>
      <c r="J17" s="3"/>
      <c r="K17" s="3"/>
      <c r="L17" s="1"/>
      <c r="M17" s="1"/>
      <c r="N17" s="1"/>
      <c r="O17" s="1"/>
      <c r="P17" s="12">
        <v>8</v>
      </c>
      <c r="Q17" s="1"/>
      <c r="R17" s="8"/>
      <c r="S17" s="109"/>
      <c r="T17" s="1" t="s">
        <v>73</v>
      </c>
      <c r="U17">
        <f t="shared" si="1"/>
        <v>8</v>
      </c>
    </row>
    <row r="18" spans="1:21" ht="15" customHeight="1">
      <c r="A18" s="3" t="s">
        <v>42</v>
      </c>
      <c r="B18" s="4" t="s">
        <v>43</v>
      </c>
      <c r="C18" s="3">
        <v>3</v>
      </c>
      <c r="D18" s="5">
        <f t="shared" si="0"/>
        <v>8</v>
      </c>
      <c r="E18" s="5">
        <v>8</v>
      </c>
      <c r="F18" s="5">
        <v>0</v>
      </c>
      <c r="G18" s="5">
        <v>0</v>
      </c>
      <c r="H18" s="5">
        <v>32</v>
      </c>
      <c r="I18" s="3"/>
      <c r="J18" s="3"/>
      <c r="K18" s="3"/>
      <c r="L18" s="1"/>
      <c r="M18" s="1"/>
      <c r="N18" s="1"/>
      <c r="O18" s="1"/>
      <c r="P18" s="1"/>
      <c r="Q18" s="1"/>
      <c r="R18" s="13">
        <v>8</v>
      </c>
      <c r="S18" s="109"/>
      <c r="T18" s="1" t="s">
        <v>73</v>
      </c>
      <c r="U18">
        <f t="shared" si="1"/>
        <v>8</v>
      </c>
    </row>
    <row r="19" spans="1:21" ht="15" customHeight="1">
      <c r="A19" s="3" t="s">
        <v>44</v>
      </c>
      <c r="B19" s="4" t="s">
        <v>45</v>
      </c>
      <c r="C19" s="3">
        <v>12</v>
      </c>
      <c r="D19" s="5">
        <f t="shared" si="0"/>
        <v>16</v>
      </c>
      <c r="E19" s="5">
        <v>0</v>
      </c>
      <c r="F19" s="5">
        <v>16</v>
      </c>
      <c r="G19" s="5">
        <v>0</v>
      </c>
      <c r="H19" s="5">
        <v>144</v>
      </c>
      <c r="I19" s="3"/>
      <c r="J19" s="3"/>
      <c r="K19" s="3"/>
      <c r="L19" s="1"/>
      <c r="M19" s="1"/>
      <c r="N19" s="1"/>
      <c r="O19" s="1"/>
      <c r="P19" s="1"/>
      <c r="Q19" s="12">
        <v>8</v>
      </c>
      <c r="R19" s="13">
        <v>8</v>
      </c>
      <c r="S19" s="110"/>
      <c r="T19" s="1" t="s">
        <v>75</v>
      </c>
      <c r="U19">
        <f t="shared" si="1"/>
        <v>16</v>
      </c>
    </row>
    <row r="20" spans="1:21" ht="15" customHeight="1">
      <c r="A20" s="3"/>
      <c r="B20" s="4" t="s">
        <v>46</v>
      </c>
      <c r="C20" s="3">
        <v>10</v>
      </c>
      <c r="D20" s="5">
        <f t="shared" si="0"/>
        <v>60</v>
      </c>
      <c r="E20" s="5">
        <v>0</v>
      </c>
      <c r="F20" s="5">
        <v>0</v>
      </c>
      <c r="G20" s="5">
        <v>60</v>
      </c>
      <c r="H20" s="5">
        <v>0</v>
      </c>
      <c r="I20" s="3"/>
      <c r="J20" s="3"/>
      <c r="K20" s="3"/>
      <c r="L20" s="1"/>
      <c r="M20" s="1"/>
      <c r="N20" s="1"/>
      <c r="O20" s="1"/>
      <c r="P20" s="1"/>
      <c r="Q20" s="1"/>
      <c r="R20" s="8"/>
      <c r="S20" s="12">
        <v>60</v>
      </c>
      <c r="T20" s="1"/>
      <c r="U20">
        <f>SUM(I20:S20)</f>
        <v>60</v>
      </c>
    </row>
    <row r="21" spans="1:21" ht="15" customHeight="1">
      <c r="A21" s="3"/>
      <c r="B21" s="4" t="s">
        <v>47</v>
      </c>
      <c r="C21" s="3">
        <v>30</v>
      </c>
      <c r="D21" s="5">
        <v>150</v>
      </c>
      <c r="E21" s="5">
        <v>0</v>
      </c>
      <c r="F21" s="5">
        <v>0</v>
      </c>
      <c r="G21" s="5">
        <v>0</v>
      </c>
      <c r="H21" s="5">
        <v>600</v>
      </c>
      <c r="I21" s="3"/>
      <c r="J21" s="3"/>
      <c r="K21" s="3"/>
      <c r="L21" s="3"/>
      <c r="M21" s="3"/>
      <c r="N21" s="3"/>
      <c r="O21" s="3"/>
      <c r="P21" s="3"/>
      <c r="Q21" s="3"/>
      <c r="R21" s="9"/>
      <c r="S21" s="12">
        <v>150</v>
      </c>
      <c r="T21" s="1" t="s">
        <v>76</v>
      </c>
      <c r="U21">
        <f>SUM(I21:S21)</f>
        <v>150</v>
      </c>
    </row>
    <row r="22" spans="1:21" ht="15" customHeight="1">
      <c r="A22" s="6"/>
      <c r="B22" s="7" t="s">
        <v>48</v>
      </c>
      <c r="C22" s="6">
        <f aca="true" t="shared" si="2" ref="C22:R22">SUM(C4:C21)</f>
        <v>160</v>
      </c>
      <c r="D22" s="6">
        <f t="shared" si="2"/>
        <v>562</v>
      </c>
      <c r="E22" s="6">
        <f t="shared" si="2"/>
        <v>206</v>
      </c>
      <c r="F22" s="6">
        <f t="shared" si="2"/>
        <v>120</v>
      </c>
      <c r="G22" s="6">
        <f t="shared" si="2"/>
        <v>86</v>
      </c>
      <c r="H22" s="6">
        <f t="shared" si="2"/>
        <v>1850</v>
      </c>
      <c r="I22" s="6">
        <f t="shared" si="2"/>
        <v>32</v>
      </c>
      <c r="J22" s="6">
        <f t="shared" si="2"/>
        <v>35</v>
      </c>
      <c r="K22" s="6">
        <f t="shared" si="2"/>
        <v>35</v>
      </c>
      <c r="L22" s="6">
        <f t="shared" si="2"/>
        <v>36</v>
      </c>
      <c r="M22" s="6">
        <f t="shared" si="2"/>
        <v>36</v>
      </c>
      <c r="N22" s="6">
        <f t="shared" si="2"/>
        <v>36</v>
      </c>
      <c r="O22" s="6">
        <f t="shared" si="2"/>
        <v>36</v>
      </c>
      <c r="P22" s="6">
        <f t="shared" si="2"/>
        <v>36</v>
      </c>
      <c r="Q22" s="6">
        <f t="shared" si="2"/>
        <v>36</v>
      </c>
      <c r="R22" s="10">
        <f t="shared" si="2"/>
        <v>34</v>
      </c>
      <c r="S22" s="11">
        <f>SUM(S20:S21)</f>
        <v>210</v>
      </c>
      <c r="T22" s="11" t="s">
        <v>76</v>
      </c>
      <c r="U22">
        <f>SUM(I22:S22)</f>
        <v>562</v>
      </c>
    </row>
  </sheetData>
  <sheetProtection/>
  <mergeCells count="8">
    <mergeCell ref="S4:S19"/>
    <mergeCell ref="A1:A3"/>
    <mergeCell ref="B1:B3"/>
    <mergeCell ref="D1:G1"/>
    <mergeCell ref="I1:K1"/>
    <mergeCell ref="L1:O1"/>
    <mergeCell ref="P1:R1"/>
    <mergeCell ref="I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Stünd László</dc:creator>
  <cp:keywords/>
  <dc:description/>
  <cp:lastModifiedBy>Windows-felhasználó</cp:lastModifiedBy>
  <cp:lastPrinted>2021-09-29T03:52:50Z</cp:lastPrinted>
  <dcterms:created xsi:type="dcterms:W3CDTF">2006-09-28T12:07:25Z</dcterms:created>
  <dcterms:modified xsi:type="dcterms:W3CDTF">2021-11-02T14:26:27Z</dcterms:modified>
  <cp:category/>
  <cp:version/>
  <cp:contentType/>
  <cp:contentStatus/>
</cp:coreProperties>
</file>