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145" activeTab="0"/>
  </bookViews>
  <sheets>
    <sheet name="Munka1" sheetId="1" r:id="rId1"/>
  </sheets>
  <definedNames>
    <definedName name="_xlnm.Print_Titles" localSheetId="0">'Munka1'!$6:$8</definedName>
    <definedName name="_xlnm.Print_Area" localSheetId="0">'Munka1'!$A:$S</definedName>
  </definedNames>
  <calcPr fullCalcOnLoad="1"/>
</workbook>
</file>

<file path=xl/comments1.xml><?xml version="1.0" encoding="utf-8"?>
<comments xmlns="http://schemas.openxmlformats.org/spreadsheetml/2006/main">
  <authors>
    <author>Guthyn? Kerekes Gizella</author>
  </authors>
  <commentList>
    <comment ref="B29" authorId="0">
      <text>
        <r>
          <rPr>
            <b/>
            <sz val="9"/>
            <rFont val="Tahoma"/>
            <family val="2"/>
          </rPr>
          <t>tárgykövetelmény aláírásról gyakorlati jegyre változott 2019.05.06.</t>
        </r>
      </text>
    </comment>
  </commentList>
</comments>
</file>

<file path=xl/sharedStrings.xml><?xml version="1.0" encoding="utf-8"?>
<sst xmlns="http://schemas.openxmlformats.org/spreadsheetml/2006/main" count="229" uniqueCount="158">
  <si>
    <t>Dr. Troy Wiwczaroski</t>
  </si>
  <si>
    <t>Tárgykód</t>
  </si>
  <si>
    <t>A</t>
  </si>
  <si>
    <t>SI-001</t>
  </si>
  <si>
    <t>MTMNT7001</t>
  </si>
  <si>
    <t>MTMNT7002</t>
  </si>
  <si>
    <t>MTMNT7003</t>
  </si>
  <si>
    <t>MTMNT7004</t>
  </si>
  <si>
    <t>MTMNT7005</t>
  </si>
  <si>
    <t>MTMNT7006</t>
  </si>
  <si>
    <t>MTMNT7007</t>
  </si>
  <si>
    <t>MTMNT7008</t>
  </si>
  <si>
    <t>MTMNT7009</t>
  </si>
  <si>
    <t>MTMNT7010</t>
  </si>
  <si>
    <t>MTMNT7011</t>
  </si>
  <si>
    <t>MTMNT7012</t>
  </si>
  <si>
    <t>MTMNT7013</t>
  </si>
  <si>
    <t>MTMNT7014</t>
  </si>
  <si>
    <t>MTMNT7015</t>
  </si>
  <si>
    <t>MTMNT7016</t>
  </si>
  <si>
    <t>MTMNT7018</t>
  </si>
  <si>
    <t>MTMNT7019</t>
  </si>
  <si>
    <t>MTMNT7020</t>
  </si>
  <si>
    <t>MTMNT7021</t>
  </si>
  <si>
    <t>MTMNT7022</t>
  </si>
  <si>
    <t>MTMNT7023</t>
  </si>
  <si>
    <t>MTMNT7024</t>
  </si>
  <si>
    <t>MTMNT7028</t>
  </si>
  <si>
    <t>MTMNT7029</t>
  </si>
  <si>
    <t>MTMNT7031</t>
  </si>
  <si>
    <t>MTMNT7032</t>
  </si>
  <si>
    <t>MTMNT7033</t>
  </si>
  <si>
    <t>MTMNT7034</t>
  </si>
  <si>
    <t>MTMNT7035</t>
  </si>
  <si>
    <t>MTMNT7038</t>
  </si>
  <si>
    <t>MTMNT7041</t>
  </si>
  <si>
    <t>MTMNT7042</t>
  </si>
  <si>
    <t>MTMNT7043</t>
  </si>
  <si>
    <t>MTMNT7044</t>
  </si>
  <si>
    <t>MTMNT7045</t>
  </si>
  <si>
    <t>MTM7NY1</t>
  </si>
  <si>
    <t>MTM7NY2</t>
  </si>
  <si>
    <t>MTMNT7D1</t>
  </si>
  <si>
    <t>MTMNT7D2</t>
  </si>
  <si>
    <t>MTMNT7D3</t>
  </si>
  <si>
    <t>MTMNT7025</t>
  </si>
  <si>
    <t>MTMNT7026</t>
  </si>
  <si>
    <t>MTMNT7GY</t>
  </si>
  <si>
    <t>Quality control of field crops</t>
  </si>
  <si>
    <t>Professional language skills</t>
  </si>
  <si>
    <t>Quality assurance in field crops</t>
  </si>
  <si>
    <t>Diseases of cropland plants</t>
  </si>
  <si>
    <t>Agricultural informatics</t>
  </si>
  <si>
    <t>Communication</t>
  </si>
  <si>
    <t>Organic and biochemitry</t>
  </si>
  <si>
    <t>Plant biotechnology</t>
  </si>
  <si>
    <t>Academic Language Skills</t>
  </si>
  <si>
    <t>Agricultural microbiology</t>
  </si>
  <si>
    <t>Agrochemistry</t>
  </si>
  <si>
    <t>Biological bases, variety use</t>
  </si>
  <si>
    <t>Organic crop production</t>
  </si>
  <si>
    <t>Agroecological systems</t>
  </si>
  <si>
    <t>Fundamentals of eco-physiology for more efficient plant production</t>
  </si>
  <si>
    <t>Physiology of cultivated plants</t>
  </si>
  <si>
    <t>Applied Soil Science</t>
  </si>
  <si>
    <t>Nutrient supply of field crops</t>
  </si>
  <si>
    <t>Food chain safety</t>
  </si>
  <si>
    <t>Genetics of cultivated plant</t>
  </si>
  <si>
    <t>Plant breeding and transgenic plants</t>
  </si>
  <si>
    <t>Grassland management</t>
  </si>
  <si>
    <t>Operation of agricultural machinery</t>
  </si>
  <si>
    <t xml:space="preserve">Dr. Zoltán Hagymássy </t>
  </si>
  <si>
    <t xml:space="preserve"> Land classification and regional development</t>
  </si>
  <si>
    <t>Mechanization of crop production</t>
  </si>
  <si>
    <t>Basics of Integrated Plant protection</t>
  </si>
  <si>
    <t>Precision farming</t>
  </si>
  <si>
    <t>Crop production I.</t>
  </si>
  <si>
    <t>Seed production</t>
  </si>
  <si>
    <t>Internship</t>
  </si>
  <si>
    <t>Crop Production II.</t>
  </si>
  <si>
    <t>Research methodology and extension</t>
  </si>
  <si>
    <t>Irrigated crop production</t>
  </si>
  <si>
    <t>Cultivation of medicinal plants</t>
  </si>
  <si>
    <t>Organic matter management in soil</t>
  </si>
  <si>
    <t>Introduction to EU Law</t>
  </si>
  <si>
    <t xml:space="preserve">Adaptive Tillage </t>
  </si>
  <si>
    <t>Animal pests of crops</t>
  </si>
  <si>
    <t>Crop production in EU</t>
  </si>
  <si>
    <t>Dr. Szilvia Veres</t>
  </si>
  <si>
    <t>Rita Erdeiné Dr. Kremper</t>
  </si>
  <si>
    <t>Dr. Mária Csubák</t>
  </si>
  <si>
    <t xml:space="preserve">Dr. Erzsébet Karaffa </t>
  </si>
  <si>
    <t>Dr. László Várallyai</t>
  </si>
  <si>
    <t>Dr. Erika  Kurucz</t>
  </si>
  <si>
    <t>Dr. Péter Pepó</t>
  </si>
  <si>
    <t xml:space="preserve">Dr. József Csajbók </t>
  </si>
  <si>
    <t>Éva Domokosné Dr. Szabolcsy</t>
  </si>
  <si>
    <t xml:space="preserve">Dr. Gábor Tarcali </t>
  </si>
  <si>
    <t xml:space="preserve">Dr. Antal Nagy </t>
  </si>
  <si>
    <t xml:space="preserve">Arnold Szilágyi </t>
  </si>
  <si>
    <t xml:space="preserve">Dr. Beáta Bittner </t>
  </si>
  <si>
    <t xml:space="preserve">Dr. Ágnes Bujdos </t>
  </si>
  <si>
    <t xml:space="preserve">Dr. József  Csajbók </t>
  </si>
  <si>
    <t>Andrea Balláné Dr. Kovács</t>
  </si>
  <si>
    <t xml:space="preserve">Dr. Erika Kurucz </t>
  </si>
  <si>
    <t>Dr. Adrienn Kakuszi-Széles</t>
  </si>
  <si>
    <t>Dr. Diána Ungai</t>
  </si>
  <si>
    <t>Dr. Ferenc Peles</t>
  </si>
  <si>
    <t>Dr. Lajos Fülöp Dóka</t>
  </si>
  <si>
    <t>Dr. Csilla Juhász</t>
  </si>
  <si>
    <t>Dr. András Szabó</t>
  </si>
  <si>
    <t>Dr. Éva Babett Ábrahám</t>
  </si>
  <si>
    <t xml:space="preserve">Dr. Zoltán Hagymássy  </t>
  </si>
  <si>
    <t>Dr. Nikolett Czipa</t>
  </si>
  <si>
    <t>Dr. Erika Kutasy</t>
  </si>
  <si>
    <t>Dr. László Radócz</t>
  </si>
  <si>
    <t>Dr. Mária Czellér</t>
  </si>
  <si>
    <t>Weed control</t>
  </si>
  <si>
    <t>Physical excercise</t>
  </si>
  <si>
    <t>Thesis preparation I</t>
  </si>
  <si>
    <t>Thesis preparation II</t>
  </si>
  <si>
    <t>Thesis preparation III</t>
  </si>
  <si>
    <t>Total number of credits for compulsory subjects</t>
  </si>
  <si>
    <t>Total number of credits for subjects of free choise</t>
  </si>
  <si>
    <t>Professional practice (4 weeks)</t>
  </si>
  <si>
    <t>Thesis</t>
  </si>
  <si>
    <t>Total credit:</t>
  </si>
  <si>
    <t>Energy plant cultivation</t>
  </si>
  <si>
    <t>Crop production economics</t>
  </si>
  <si>
    <t>Title of the subject</t>
  </si>
  <si>
    <t>14 week</t>
  </si>
  <si>
    <t>Head of Subject</t>
  </si>
  <si>
    <t>1st semester</t>
  </si>
  <si>
    <t>2nd semester</t>
  </si>
  <si>
    <t>3rd semester</t>
  </si>
  <si>
    <t>4th semester</t>
  </si>
  <si>
    <t>lecture</t>
  </si>
  <si>
    <t>practice</t>
  </si>
  <si>
    <t>evaluation</t>
  </si>
  <si>
    <t>credit</t>
  </si>
  <si>
    <t>P</t>
  </si>
  <si>
    <t>E</t>
  </si>
  <si>
    <t>Sum total</t>
  </si>
  <si>
    <t>Facultative subjects (select minimum 6 credits)</t>
  </si>
  <si>
    <t>Head: Dr. József Csajbók associate professor, PhD</t>
  </si>
  <si>
    <t>E = Oral examination</t>
  </si>
  <si>
    <t>E = Written examination</t>
  </si>
  <si>
    <t>P = Practical examination</t>
  </si>
  <si>
    <t>A = Acceptance</t>
  </si>
  <si>
    <t>March, 2022</t>
  </si>
  <si>
    <t>Total number of hours:</t>
  </si>
  <si>
    <t>Dr .Géza Nagy</t>
  </si>
  <si>
    <t>Thesis preparation</t>
  </si>
  <si>
    <r>
      <t xml:space="preserve">Curriculum of </t>
    </r>
    <r>
      <rPr>
        <b/>
        <sz val="10"/>
        <color indexed="10"/>
        <rFont val="Times New Roman"/>
        <family val="1"/>
      </rPr>
      <t>Crop Production</t>
    </r>
    <r>
      <rPr>
        <b/>
        <sz val="10"/>
        <rFont val="Times New Roman"/>
        <family val="1"/>
      </rPr>
      <t xml:space="preserve"> MSc</t>
    </r>
  </si>
  <si>
    <t>Basic sciences and engineering</t>
  </si>
  <si>
    <t>Conpulsory professional care curriculum</t>
  </si>
  <si>
    <t>Professional language group  (select minimum 6 credits)</t>
  </si>
  <si>
    <t>Total number of hours altogether (hour/week):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</si>
</sst>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ahoma"/>
      <family val="2"/>
    </font>
    <font>
      <sz val="8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33" borderId="39" xfId="0" applyFont="1" applyFill="1" applyBorder="1" applyAlignment="1">
      <alignment/>
    </xf>
    <xf numFmtId="0" fontId="1" fillId="33" borderId="40" xfId="0" applyFont="1" applyFill="1" applyBorder="1" applyAlignment="1">
      <alignment/>
    </xf>
    <xf numFmtId="0" fontId="1" fillId="33" borderId="41" xfId="0" applyFont="1" applyFill="1" applyBorder="1" applyAlignment="1">
      <alignment/>
    </xf>
    <xf numFmtId="0" fontId="1" fillId="33" borderId="42" xfId="0" applyFont="1" applyFill="1" applyBorder="1" applyAlignment="1">
      <alignment/>
    </xf>
    <xf numFmtId="0" fontId="1" fillId="33" borderId="4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0" fontId="48" fillId="0" borderId="0" xfId="54" applyFont="1" applyFill="1">
      <alignment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SheetLayoutView="110" zoomScalePageLayoutView="0" workbookViewId="0" topLeftCell="A39">
      <selection activeCell="B71" sqref="B71"/>
    </sheetView>
  </sheetViews>
  <sheetFormatPr defaultColWidth="9.140625" defaultRowHeight="12.75"/>
  <cols>
    <col min="1" max="1" width="11.8515625" style="2" customWidth="1"/>
    <col min="2" max="2" width="37.421875" style="2" customWidth="1"/>
    <col min="3" max="18" width="5.7109375" style="2" customWidth="1"/>
    <col min="19" max="19" width="25.57421875" style="2" customWidth="1"/>
    <col min="20" max="16384" width="9.140625" style="2" customWidth="1"/>
  </cols>
  <sheetData>
    <row r="1" spans="2:19" ht="12.75">
      <c r="B1" s="86" t="s">
        <v>153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2:19" ht="12.7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2:19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6" t="s">
        <v>144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3:19" ht="13.5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5" t="s">
        <v>149</v>
      </c>
    </row>
    <row r="6" spans="1:19" ht="13.5" thickBot="1">
      <c r="A6" s="83" t="s">
        <v>1</v>
      </c>
      <c r="B6" s="83" t="s">
        <v>129</v>
      </c>
      <c r="C6" s="87" t="s">
        <v>132</v>
      </c>
      <c r="D6" s="88"/>
      <c r="E6" s="88"/>
      <c r="F6" s="89"/>
      <c r="G6" s="87" t="s">
        <v>133</v>
      </c>
      <c r="H6" s="88"/>
      <c r="I6" s="88"/>
      <c r="J6" s="89"/>
      <c r="K6" s="87" t="s">
        <v>134</v>
      </c>
      <c r="L6" s="88"/>
      <c r="M6" s="88"/>
      <c r="N6" s="89"/>
      <c r="O6" s="87" t="s">
        <v>135</v>
      </c>
      <c r="P6" s="88"/>
      <c r="Q6" s="88"/>
      <c r="R6" s="89"/>
      <c r="S6" s="83" t="s">
        <v>131</v>
      </c>
    </row>
    <row r="7" spans="1:19" ht="13.5" thickBot="1">
      <c r="A7" s="84"/>
      <c r="B7" s="84"/>
      <c r="C7" s="87" t="s">
        <v>130</v>
      </c>
      <c r="D7" s="88"/>
      <c r="E7" s="88"/>
      <c r="F7" s="89"/>
      <c r="G7" s="87" t="s">
        <v>130</v>
      </c>
      <c r="H7" s="88"/>
      <c r="I7" s="88"/>
      <c r="J7" s="89"/>
      <c r="K7" s="87" t="s">
        <v>130</v>
      </c>
      <c r="L7" s="88"/>
      <c r="M7" s="88"/>
      <c r="N7" s="89"/>
      <c r="O7" s="87" t="s">
        <v>130</v>
      </c>
      <c r="P7" s="88"/>
      <c r="Q7" s="88"/>
      <c r="R7" s="89"/>
      <c r="S7" s="84"/>
    </row>
    <row r="8" spans="1:19" ht="13.5" thickBot="1">
      <c r="A8" s="85"/>
      <c r="B8" s="84"/>
      <c r="C8" s="77" t="s">
        <v>136</v>
      </c>
      <c r="D8" s="77" t="s">
        <v>137</v>
      </c>
      <c r="E8" s="79" t="s">
        <v>138</v>
      </c>
      <c r="F8" s="77" t="s">
        <v>139</v>
      </c>
      <c r="G8" s="78" t="s">
        <v>136</v>
      </c>
      <c r="H8" s="78" t="s">
        <v>137</v>
      </c>
      <c r="I8" s="80" t="s">
        <v>138</v>
      </c>
      <c r="J8" s="78" t="s">
        <v>139</v>
      </c>
      <c r="K8" s="78" t="s">
        <v>136</v>
      </c>
      <c r="L8" s="78" t="s">
        <v>137</v>
      </c>
      <c r="M8" s="80" t="s">
        <v>138</v>
      </c>
      <c r="N8" s="78" t="s">
        <v>139</v>
      </c>
      <c r="O8" s="78" t="s">
        <v>136</v>
      </c>
      <c r="P8" s="78" t="s">
        <v>137</v>
      </c>
      <c r="Q8" s="80" t="s">
        <v>138</v>
      </c>
      <c r="R8" s="78" t="s">
        <v>139</v>
      </c>
      <c r="S8" s="85"/>
    </row>
    <row r="9" spans="1:19" ht="14.25" thickBot="1">
      <c r="A9" s="94" t="s">
        <v>154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5"/>
    </row>
    <row r="10" spans="1:19" ht="12.75">
      <c r="A10" s="69" t="s">
        <v>4</v>
      </c>
      <c r="B10" s="50" t="s">
        <v>63</v>
      </c>
      <c r="C10" s="51">
        <v>2</v>
      </c>
      <c r="D10" s="18">
        <v>2</v>
      </c>
      <c r="E10" s="18" t="s">
        <v>141</v>
      </c>
      <c r="F10" s="18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2" t="s">
        <v>88</v>
      </c>
    </row>
    <row r="11" spans="1:19" ht="12.75">
      <c r="A11" s="70" t="s">
        <v>5</v>
      </c>
      <c r="B11" s="53" t="s">
        <v>54</v>
      </c>
      <c r="C11" s="20">
        <v>2</v>
      </c>
      <c r="D11" s="20">
        <v>2</v>
      </c>
      <c r="E11" s="20" t="s">
        <v>141</v>
      </c>
      <c r="F11" s="20">
        <v>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1" t="s">
        <v>89</v>
      </c>
    </row>
    <row r="12" spans="1:19" ht="12.75">
      <c r="A12" s="70" t="s">
        <v>6</v>
      </c>
      <c r="B12" s="19" t="s">
        <v>64</v>
      </c>
      <c r="C12" s="54">
        <v>2</v>
      </c>
      <c r="D12" s="20">
        <v>2</v>
      </c>
      <c r="E12" s="20" t="s">
        <v>141</v>
      </c>
      <c r="F12" s="20">
        <v>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1" t="s">
        <v>90</v>
      </c>
    </row>
    <row r="13" spans="1:19" s="47" customFormat="1" ht="12.75">
      <c r="A13" s="70" t="s">
        <v>7</v>
      </c>
      <c r="B13" s="19" t="s">
        <v>52</v>
      </c>
      <c r="C13" s="54">
        <v>1</v>
      </c>
      <c r="D13" s="20">
        <v>2</v>
      </c>
      <c r="E13" s="20" t="s">
        <v>140</v>
      </c>
      <c r="F13" s="20">
        <v>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1" t="s">
        <v>92</v>
      </c>
    </row>
    <row r="14" spans="1:19" ht="12.75">
      <c r="A14" s="70" t="s">
        <v>8</v>
      </c>
      <c r="B14" s="19" t="s">
        <v>57</v>
      </c>
      <c r="C14" s="54">
        <v>1</v>
      </c>
      <c r="D14" s="20">
        <v>1</v>
      </c>
      <c r="E14" s="20" t="s">
        <v>141</v>
      </c>
      <c r="F14" s="20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1" t="s">
        <v>91</v>
      </c>
    </row>
    <row r="15" spans="1:19" ht="12.75">
      <c r="A15" s="70" t="s">
        <v>9</v>
      </c>
      <c r="B15" s="19" t="s">
        <v>67</v>
      </c>
      <c r="C15" s="54">
        <v>1</v>
      </c>
      <c r="D15" s="20">
        <v>1</v>
      </c>
      <c r="E15" s="20" t="s">
        <v>140</v>
      </c>
      <c r="F15" s="20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1" t="s">
        <v>93</v>
      </c>
    </row>
    <row r="16" spans="1:19" ht="13.5" thickBot="1">
      <c r="A16" s="71" t="s">
        <v>10</v>
      </c>
      <c r="B16" s="55" t="s">
        <v>85</v>
      </c>
      <c r="C16" s="56">
        <v>2</v>
      </c>
      <c r="D16" s="22">
        <v>1</v>
      </c>
      <c r="E16" s="22" t="s">
        <v>140</v>
      </c>
      <c r="F16" s="22">
        <v>3</v>
      </c>
      <c r="G16" s="13"/>
      <c r="H16" s="13"/>
      <c r="I16" s="13"/>
      <c r="J16" s="13"/>
      <c r="K16" s="12"/>
      <c r="L16" s="12"/>
      <c r="M16" s="12"/>
      <c r="N16" s="12"/>
      <c r="O16" s="12"/>
      <c r="P16" s="12"/>
      <c r="Q16" s="12"/>
      <c r="R16" s="12"/>
      <c r="S16" s="57" t="s">
        <v>105</v>
      </c>
    </row>
    <row r="17" spans="1:19" ht="13.5" customHeight="1" thickBot="1">
      <c r="A17" s="92" t="s">
        <v>142</v>
      </c>
      <c r="B17" s="93"/>
      <c r="C17" s="35">
        <f>SUM(C10:C16)</f>
        <v>11</v>
      </c>
      <c r="D17" s="35">
        <f>SUM(D10:D16)</f>
        <v>11</v>
      </c>
      <c r="E17" s="90">
        <f>SUM(F10:F16)</f>
        <v>21</v>
      </c>
      <c r="F17" s="9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6"/>
    </row>
    <row r="18" spans="1:19" ht="13.5" customHeight="1" thickBot="1">
      <c r="A18" s="98" t="s">
        <v>155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7"/>
    </row>
    <row r="19" spans="1:19" ht="12.75">
      <c r="A19" s="69" t="s">
        <v>11</v>
      </c>
      <c r="B19" s="50" t="s">
        <v>76</v>
      </c>
      <c r="C19" s="27"/>
      <c r="D19" s="27"/>
      <c r="E19" s="27"/>
      <c r="F19" s="27"/>
      <c r="G19" s="27"/>
      <c r="H19" s="27"/>
      <c r="I19" s="27"/>
      <c r="J19" s="27"/>
      <c r="K19" s="18">
        <v>2</v>
      </c>
      <c r="L19" s="18">
        <v>2</v>
      </c>
      <c r="M19" s="18" t="s">
        <v>141</v>
      </c>
      <c r="N19" s="18">
        <v>4</v>
      </c>
      <c r="O19" s="27"/>
      <c r="P19" s="27"/>
      <c r="Q19" s="27"/>
      <c r="R19" s="27"/>
      <c r="S19" s="52" t="s">
        <v>94</v>
      </c>
    </row>
    <row r="20" spans="1:19" ht="12.75">
      <c r="A20" s="70" t="s">
        <v>12</v>
      </c>
      <c r="B20" s="19" t="s">
        <v>79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20">
        <v>2</v>
      </c>
      <c r="P20" s="20">
        <v>2</v>
      </c>
      <c r="Q20" s="20" t="s">
        <v>141</v>
      </c>
      <c r="R20" s="37">
        <v>3</v>
      </c>
      <c r="S20" s="21" t="s">
        <v>95</v>
      </c>
    </row>
    <row r="21" spans="1:19" ht="12.75">
      <c r="A21" s="70" t="s">
        <v>13</v>
      </c>
      <c r="B21" s="53" t="s">
        <v>55</v>
      </c>
      <c r="C21" s="12"/>
      <c r="D21" s="12"/>
      <c r="E21" s="12"/>
      <c r="F21" s="12"/>
      <c r="G21" s="20">
        <v>1</v>
      </c>
      <c r="H21" s="20">
        <v>1</v>
      </c>
      <c r="I21" s="20" t="s">
        <v>140</v>
      </c>
      <c r="J21" s="20">
        <v>3</v>
      </c>
      <c r="K21" s="12"/>
      <c r="L21" s="12"/>
      <c r="M21" s="12"/>
      <c r="N21" s="12"/>
      <c r="O21" s="12"/>
      <c r="P21" s="12"/>
      <c r="Q21" s="12"/>
      <c r="R21" s="12"/>
      <c r="S21" s="21" t="s">
        <v>96</v>
      </c>
    </row>
    <row r="22" spans="1:19" ht="12.75">
      <c r="A22" s="70" t="s">
        <v>14</v>
      </c>
      <c r="B22" s="19" t="s">
        <v>51</v>
      </c>
      <c r="C22" s="12"/>
      <c r="D22" s="12"/>
      <c r="E22" s="12"/>
      <c r="F22" s="12"/>
      <c r="G22" s="20">
        <v>1</v>
      </c>
      <c r="H22" s="20">
        <v>1</v>
      </c>
      <c r="I22" s="20" t="s">
        <v>141</v>
      </c>
      <c r="J22" s="20">
        <v>3</v>
      </c>
      <c r="K22" s="12"/>
      <c r="L22" s="12"/>
      <c r="M22" s="12"/>
      <c r="N22" s="12"/>
      <c r="O22" s="12"/>
      <c r="P22" s="12"/>
      <c r="Q22" s="12"/>
      <c r="R22" s="12"/>
      <c r="S22" s="21" t="s">
        <v>97</v>
      </c>
    </row>
    <row r="23" spans="1:19" ht="12.75">
      <c r="A23" s="70" t="s">
        <v>15</v>
      </c>
      <c r="B23" s="19" t="s">
        <v>86</v>
      </c>
      <c r="C23" s="12"/>
      <c r="D23" s="12"/>
      <c r="E23" s="12"/>
      <c r="F23" s="12"/>
      <c r="G23" s="20">
        <v>1</v>
      </c>
      <c r="H23" s="20">
        <v>1</v>
      </c>
      <c r="I23" s="20" t="s">
        <v>141</v>
      </c>
      <c r="J23" s="20">
        <v>3</v>
      </c>
      <c r="K23" s="12"/>
      <c r="L23" s="12"/>
      <c r="M23" s="12"/>
      <c r="N23" s="12"/>
      <c r="O23" s="12"/>
      <c r="P23" s="12"/>
      <c r="Q23" s="12"/>
      <c r="R23" s="12"/>
      <c r="S23" s="21" t="s">
        <v>98</v>
      </c>
    </row>
    <row r="24" spans="1:19" ht="12.75">
      <c r="A24" s="70" t="s">
        <v>16</v>
      </c>
      <c r="B24" s="19" t="s">
        <v>117</v>
      </c>
      <c r="C24" s="12"/>
      <c r="D24" s="12"/>
      <c r="E24" s="12"/>
      <c r="F24" s="12"/>
      <c r="G24" s="20">
        <v>1</v>
      </c>
      <c r="H24" s="20">
        <v>1</v>
      </c>
      <c r="I24" s="20" t="s">
        <v>141</v>
      </c>
      <c r="J24" s="20">
        <v>3</v>
      </c>
      <c r="K24" s="12"/>
      <c r="L24" s="12"/>
      <c r="M24" s="12"/>
      <c r="N24" s="12"/>
      <c r="O24" s="12"/>
      <c r="P24" s="12"/>
      <c r="Q24" s="12"/>
      <c r="R24" s="12"/>
      <c r="S24" s="21" t="s">
        <v>99</v>
      </c>
    </row>
    <row r="25" spans="1:19" ht="12.75">
      <c r="A25" s="70" t="s">
        <v>17</v>
      </c>
      <c r="B25" s="19" t="s">
        <v>128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0">
        <v>2</v>
      </c>
      <c r="P25" s="20">
        <v>2</v>
      </c>
      <c r="Q25" s="20" t="s">
        <v>141</v>
      </c>
      <c r="R25" s="37">
        <v>3</v>
      </c>
      <c r="S25" s="21" t="s">
        <v>100</v>
      </c>
    </row>
    <row r="26" spans="1:19" ht="12.75">
      <c r="A26" s="70" t="s">
        <v>18</v>
      </c>
      <c r="B26" s="19" t="s">
        <v>84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0">
        <v>1</v>
      </c>
      <c r="P26" s="20">
        <v>1</v>
      </c>
      <c r="Q26" s="20" t="s">
        <v>140</v>
      </c>
      <c r="R26" s="37">
        <v>3</v>
      </c>
      <c r="S26" s="58" t="s">
        <v>101</v>
      </c>
    </row>
    <row r="27" spans="1:19" ht="13.5" thickBot="1">
      <c r="A27" s="71" t="s">
        <v>19</v>
      </c>
      <c r="B27" s="55" t="s">
        <v>75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2">
        <v>2</v>
      </c>
      <c r="P27" s="22">
        <v>1</v>
      </c>
      <c r="Q27" s="22" t="s">
        <v>141</v>
      </c>
      <c r="R27" s="59">
        <v>3</v>
      </c>
      <c r="S27" s="60" t="s">
        <v>94</v>
      </c>
    </row>
    <row r="28" spans="1:19" ht="13.5" customHeight="1" thickBot="1">
      <c r="A28" s="94" t="s">
        <v>142</v>
      </c>
      <c r="B28" s="95"/>
      <c r="C28" s="7"/>
      <c r="D28" s="7"/>
      <c r="E28" s="7"/>
      <c r="F28" s="8"/>
      <c r="G28" s="9">
        <f>SUM(G19:G27)</f>
        <v>4</v>
      </c>
      <c r="H28" s="9">
        <f>SUM(H19:H27)</f>
        <v>4</v>
      </c>
      <c r="I28" s="90">
        <f>SUM(J19:J27)</f>
        <v>12</v>
      </c>
      <c r="J28" s="91"/>
      <c r="K28" s="9">
        <f>SUM(K19:K27)</f>
        <v>2</v>
      </c>
      <c r="L28" s="9">
        <f>SUM(L19:L27)</f>
        <v>2</v>
      </c>
      <c r="M28" s="90">
        <f>SUM(N19:N27)</f>
        <v>4</v>
      </c>
      <c r="N28" s="91"/>
      <c r="O28" s="9">
        <f>SUM(O19:O27)</f>
        <v>7</v>
      </c>
      <c r="P28" s="9">
        <f>SUM(P19:P27)</f>
        <v>6</v>
      </c>
      <c r="Q28" s="90">
        <f>SUM(R19:R27)</f>
        <v>12</v>
      </c>
      <c r="R28" s="91"/>
      <c r="S28" s="11"/>
    </row>
    <row r="29" spans="1:32" ht="13.5" thickBot="1">
      <c r="A29" s="61" t="s">
        <v>47</v>
      </c>
      <c r="B29" s="38" t="s">
        <v>78</v>
      </c>
      <c r="C29" s="39"/>
      <c r="D29" s="3"/>
      <c r="E29" s="39"/>
      <c r="F29" s="39"/>
      <c r="G29" s="62">
        <v>0</v>
      </c>
      <c r="H29" s="62">
        <v>160</v>
      </c>
      <c r="I29" s="62" t="s">
        <v>140</v>
      </c>
      <c r="J29" s="62">
        <v>2</v>
      </c>
      <c r="K29" s="3"/>
      <c r="L29" s="3"/>
      <c r="M29" s="3"/>
      <c r="N29" s="3"/>
      <c r="O29" s="49"/>
      <c r="P29" s="3"/>
      <c r="Q29" s="3"/>
      <c r="R29" s="4"/>
      <c r="S29" s="63" t="s">
        <v>102</v>
      </c>
      <c r="T29" s="12"/>
      <c r="U29" s="12"/>
      <c r="V29" s="12"/>
      <c r="W29" s="12"/>
      <c r="X29" s="12"/>
      <c r="Y29" s="12"/>
      <c r="Z29" s="12"/>
      <c r="AA29" s="13"/>
      <c r="AB29" s="13"/>
      <c r="AC29" s="13"/>
      <c r="AD29" s="13"/>
      <c r="AE29" s="13"/>
      <c r="AF29" s="13"/>
    </row>
    <row r="30" spans="1:32" ht="13.5" thickBot="1">
      <c r="A30" s="41" t="s">
        <v>3</v>
      </c>
      <c r="B30" s="38" t="s">
        <v>118</v>
      </c>
      <c r="C30" s="39"/>
      <c r="D30" s="39"/>
      <c r="E30" s="39"/>
      <c r="F30" s="42"/>
      <c r="G30" s="43">
        <v>0</v>
      </c>
      <c r="H30" s="43">
        <v>2</v>
      </c>
      <c r="I30" s="43" t="s">
        <v>2</v>
      </c>
      <c r="J30" s="43">
        <v>0</v>
      </c>
      <c r="K30" s="44"/>
      <c r="L30" s="3"/>
      <c r="M30" s="3"/>
      <c r="N30" s="3"/>
      <c r="O30" s="3"/>
      <c r="P30" s="3"/>
      <c r="Q30" s="3"/>
      <c r="R30" s="3"/>
      <c r="S30" s="6"/>
      <c r="T30" s="12"/>
      <c r="U30" s="12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2.75">
      <c r="A31" s="72"/>
      <c r="B31" s="64" t="s">
        <v>58</v>
      </c>
      <c r="C31" s="12"/>
      <c r="D31" s="12"/>
      <c r="E31" s="12"/>
      <c r="F31" s="12"/>
      <c r="G31" s="18">
        <v>2</v>
      </c>
      <c r="H31" s="18">
        <v>1</v>
      </c>
      <c r="I31" s="18" t="s">
        <v>141</v>
      </c>
      <c r="J31" s="18">
        <v>3</v>
      </c>
      <c r="K31" s="76"/>
      <c r="L31" s="27"/>
      <c r="M31" s="27"/>
      <c r="N31" s="27"/>
      <c r="O31" s="12"/>
      <c r="P31" s="12"/>
      <c r="Q31" s="12"/>
      <c r="R31" s="12"/>
      <c r="S31" s="52" t="s">
        <v>103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2.75">
      <c r="A32" s="72" t="s">
        <v>20</v>
      </c>
      <c r="B32" s="19" t="s">
        <v>68</v>
      </c>
      <c r="C32" s="12"/>
      <c r="D32" s="12"/>
      <c r="E32" s="12"/>
      <c r="F32" s="12"/>
      <c r="G32" s="12"/>
      <c r="H32" s="12"/>
      <c r="I32" s="12"/>
      <c r="J32" s="12"/>
      <c r="K32" s="20">
        <v>1</v>
      </c>
      <c r="L32" s="20">
        <v>1</v>
      </c>
      <c r="M32" s="20" t="s">
        <v>141</v>
      </c>
      <c r="N32" s="20">
        <v>3</v>
      </c>
      <c r="O32" s="12"/>
      <c r="P32" s="12"/>
      <c r="Q32" s="12"/>
      <c r="R32" s="12"/>
      <c r="S32" s="21" t="s">
        <v>104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2.75">
      <c r="A33" s="72" t="s">
        <v>21</v>
      </c>
      <c r="B33" s="19" t="s">
        <v>72</v>
      </c>
      <c r="C33" s="12"/>
      <c r="D33" s="12"/>
      <c r="E33" s="12"/>
      <c r="F33" s="12"/>
      <c r="G33" s="12"/>
      <c r="H33" s="12"/>
      <c r="I33" s="12"/>
      <c r="J33" s="12"/>
      <c r="K33" s="20">
        <v>1</v>
      </c>
      <c r="L33" s="20">
        <v>1</v>
      </c>
      <c r="M33" s="20" t="s">
        <v>140</v>
      </c>
      <c r="N33" s="20">
        <v>3</v>
      </c>
      <c r="O33" s="12"/>
      <c r="P33" s="12"/>
      <c r="Q33" s="12"/>
      <c r="R33" s="12"/>
      <c r="S33" s="21" t="s">
        <v>105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2.75">
      <c r="A34" s="72" t="s">
        <v>22</v>
      </c>
      <c r="B34" s="19" t="s">
        <v>48</v>
      </c>
      <c r="C34" s="12"/>
      <c r="D34" s="12"/>
      <c r="E34" s="12"/>
      <c r="F34" s="12"/>
      <c r="G34" s="20">
        <v>1</v>
      </c>
      <c r="H34" s="20">
        <v>1</v>
      </c>
      <c r="I34" s="20" t="s">
        <v>140</v>
      </c>
      <c r="J34" s="20">
        <v>3</v>
      </c>
      <c r="K34" s="12"/>
      <c r="L34" s="12"/>
      <c r="M34" s="12"/>
      <c r="N34" s="12"/>
      <c r="O34" s="12"/>
      <c r="P34" s="12"/>
      <c r="Q34" s="12"/>
      <c r="R34" s="12"/>
      <c r="S34" s="21" t="s">
        <v>106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2.75">
      <c r="A35" s="72" t="s">
        <v>23</v>
      </c>
      <c r="B35" s="53" t="s">
        <v>50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0">
        <v>2</v>
      </c>
      <c r="P35" s="20">
        <v>0</v>
      </c>
      <c r="Q35" s="20" t="s">
        <v>140</v>
      </c>
      <c r="R35" s="37">
        <v>3</v>
      </c>
      <c r="S35" s="21" t="s">
        <v>107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s="47" customFormat="1" ht="12.75">
      <c r="A36" s="72" t="s">
        <v>24</v>
      </c>
      <c r="B36" s="19" t="s">
        <v>73</v>
      </c>
      <c r="C36" s="12"/>
      <c r="D36" s="12"/>
      <c r="E36" s="12"/>
      <c r="F36" s="12"/>
      <c r="G36" s="12"/>
      <c r="H36" s="12"/>
      <c r="I36" s="12"/>
      <c r="J36" s="12"/>
      <c r="K36" s="75">
        <v>2</v>
      </c>
      <c r="L36" s="75">
        <v>2</v>
      </c>
      <c r="M36" s="75" t="s">
        <v>141</v>
      </c>
      <c r="N36" s="75">
        <v>3</v>
      </c>
      <c r="O36" s="12"/>
      <c r="P36" s="12"/>
      <c r="Q36" s="12"/>
      <c r="R36" s="12"/>
      <c r="S36" s="21" t="s">
        <v>71</v>
      </c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</row>
    <row r="37" spans="1:19" ht="12.75">
      <c r="A37" s="72" t="s">
        <v>25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20">
        <v>1</v>
      </c>
      <c r="L37" s="20">
        <v>1</v>
      </c>
      <c r="M37" s="20" t="s">
        <v>140</v>
      </c>
      <c r="N37" s="20">
        <v>3</v>
      </c>
      <c r="O37" s="12"/>
      <c r="P37" s="12"/>
      <c r="Q37" s="12"/>
      <c r="R37" s="12"/>
      <c r="S37" s="21" t="s">
        <v>108</v>
      </c>
    </row>
    <row r="38" spans="1:19" ht="12.75">
      <c r="A38" s="72" t="s">
        <v>26</v>
      </c>
      <c r="B38" s="19" t="s">
        <v>81</v>
      </c>
      <c r="C38" s="12"/>
      <c r="D38" s="12"/>
      <c r="E38" s="12"/>
      <c r="F38" s="12"/>
      <c r="G38" s="12"/>
      <c r="H38" s="12"/>
      <c r="I38" s="12"/>
      <c r="J38" s="12"/>
      <c r="K38" s="65">
        <v>2</v>
      </c>
      <c r="L38" s="65">
        <v>1</v>
      </c>
      <c r="M38" s="65" t="s">
        <v>141</v>
      </c>
      <c r="N38" s="65">
        <v>3</v>
      </c>
      <c r="O38" s="12"/>
      <c r="P38" s="12"/>
      <c r="Q38" s="12"/>
      <c r="R38" s="12"/>
      <c r="S38" s="21" t="s">
        <v>95</v>
      </c>
    </row>
    <row r="39" spans="1:19" ht="13.5" thickBot="1">
      <c r="A39" s="71" t="s">
        <v>45</v>
      </c>
      <c r="B39" s="55" t="s">
        <v>80</v>
      </c>
      <c r="C39" s="12"/>
      <c r="D39" s="12"/>
      <c r="E39" s="12"/>
      <c r="F39" s="12"/>
      <c r="G39" s="12"/>
      <c r="H39" s="12"/>
      <c r="I39" s="12"/>
      <c r="J39" s="12"/>
      <c r="K39" s="66"/>
      <c r="L39" s="66"/>
      <c r="M39" s="66"/>
      <c r="N39" s="67"/>
      <c r="O39" s="22">
        <v>1</v>
      </c>
      <c r="P39" s="22">
        <v>1</v>
      </c>
      <c r="Q39" s="22" t="s">
        <v>141</v>
      </c>
      <c r="R39" s="22">
        <v>3</v>
      </c>
      <c r="S39" s="57" t="s">
        <v>95</v>
      </c>
    </row>
    <row r="40" spans="1:19" ht="13.5" customHeight="1" thickBot="1">
      <c r="A40" s="92" t="s">
        <v>142</v>
      </c>
      <c r="B40" s="93"/>
      <c r="C40" s="14">
        <f>SUM(C30:C39)</f>
        <v>0</v>
      </c>
      <c r="D40" s="14">
        <f>SUM(D30:D39)</f>
        <v>0</v>
      </c>
      <c r="E40" s="90">
        <f>SUM(E30:E39)</f>
        <v>0</v>
      </c>
      <c r="F40" s="91"/>
      <c r="G40" s="14">
        <f>SUM(G30:G39)</f>
        <v>3</v>
      </c>
      <c r="H40" s="14">
        <f>SUM(H30:H39)</f>
        <v>4</v>
      </c>
      <c r="I40" s="90">
        <f>SUM(J30:J39)</f>
        <v>6</v>
      </c>
      <c r="J40" s="91"/>
      <c r="K40" s="14">
        <f>SUM(K30:K39)</f>
        <v>7</v>
      </c>
      <c r="L40" s="14">
        <f>SUM(L30:L39)</f>
        <v>6</v>
      </c>
      <c r="M40" s="90">
        <f>SUM(N30:N39)</f>
        <v>15</v>
      </c>
      <c r="N40" s="91"/>
      <c r="O40" s="14">
        <f>SUM(O30:O39)</f>
        <v>3</v>
      </c>
      <c r="P40" s="14">
        <f>SUM(P30:P39)</f>
        <v>1</v>
      </c>
      <c r="Q40" s="90">
        <f>SUM(R30:R39)</f>
        <v>6</v>
      </c>
      <c r="R40" s="91"/>
      <c r="S40" s="15"/>
    </row>
    <row r="41" spans="1:19" ht="13.5" customHeight="1" thickBot="1">
      <c r="A41" s="94" t="s">
        <v>150</v>
      </c>
      <c r="B41" s="95"/>
      <c r="C41" s="10">
        <f>C17+C28+C40</f>
        <v>11</v>
      </c>
      <c r="D41" s="10">
        <f>D17+D28+D40</f>
        <v>11</v>
      </c>
      <c r="E41" s="90">
        <f>E17+E28+E40</f>
        <v>21</v>
      </c>
      <c r="F41" s="91"/>
      <c r="G41" s="10">
        <f>G17+G28+G40</f>
        <v>7</v>
      </c>
      <c r="H41" s="10">
        <f>H17+H28+H40</f>
        <v>8</v>
      </c>
      <c r="I41" s="90">
        <f>I17+I28+I40</f>
        <v>18</v>
      </c>
      <c r="J41" s="91"/>
      <c r="K41" s="10">
        <f>K17+K28+K40</f>
        <v>9</v>
      </c>
      <c r="L41" s="10">
        <f>L17+L28+L40</f>
        <v>8</v>
      </c>
      <c r="M41" s="90">
        <f>M17+M28+M40</f>
        <v>19</v>
      </c>
      <c r="N41" s="91"/>
      <c r="O41" s="10">
        <f>O17+O28+O40</f>
        <v>10</v>
      </c>
      <c r="P41" s="10">
        <f>P17+P28+P40</f>
        <v>7</v>
      </c>
      <c r="Q41" s="90">
        <f>Q17+Q28+Q40</f>
        <v>18</v>
      </c>
      <c r="R41" s="91"/>
      <c r="S41" s="16"/>
    </row>
    <row r="42" spans="1:19" ht="13.5" customHeight="1" thickBot="1">
      <c r="A42" s="97" t="s">
        <v>143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5"/>
      <c r="S42" s="17"/>
    </row>
    <row r="43" spans="1:19" ht="13.5" customHeight="1">
      <c r="A43" s="70" t="s">
        <v>46</v>
      </c>
      <c r="B43" s="64" t="s">
        <v>69</v>
      </c>
      <c r="C43" s="12"/>
      <c r="D43" s="12"/>
      <c r="E43" s="12"/>
      <c r="F43" s="12"/>
      <c r="G43" s="12"/>
      <c r="H43" s="12"/>
      <c r="I43" s="12"/>
      <c r="J43" s="12"/>
      <c r="K43" s="18">
        <v>1</v>
      </c>
      <c r="L43" s="18">
        <v>1</v>
      </c>
      <c r="M43" s="18" t="s">
        <v>140</v>
      </c>
      <c r="N43" s="18">
        <v>3</v>
      </c>
      <c r="O43" s="12"/>
      <c r="P43" s="12"/>
      <c r="Q43" s="12"/>
      <c r="R43" s="12"/>
      <c r="S43" s="52" t="s">
        <v>151</v>
      </c>
    </row>
    <row r="44" spans="1:19" ht="13.5" customHeight="1">
      <c r="A44" s="70" t="s">
        <v>27</v>
      </c>
      <c r="B44" s="19" t="s">
        <v>53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0">
        <v>1</v>
      </c>
      <c r="P44" s="20">
        <v>1</v>
      </c>
      <c r="Q44" s="20" t="s">
        <v>140</v>
      </c>
      <c r="R44" s="20">
        <v>3</v>
      </c>
      <c r="S44" s="21" t="s">
        <v>109</v>
      </c>
    </row>
    <row r="45" spans="1:19" ht="13.5" customHeight="1">
      <c r="A45" s="70" t="s">
        <v>28</v>
      </c>
      <c r="B45" s="19" t="s">
        <v>60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20">
        <v>1</v>
      </c>
      <c r="P45" s="20">
        <v>1</v>
      </c>
      <c r="Q45" s="20" t="s">
        <v>141</v>
      </c>
      <c r="R45" s="20">
        <v>3</v>
      </c>
      <c r="S45" s="21" t="s">
        <v>110</v>
      </c>
    </row>
    <row r="46" spans="1:19" ht="13.5" customHeight="1">
      <c r="A46" s="70" t="s">
        <v>29</v>
      </c>
      <c r="B46" s="19" t="s">
        <v>82</v>
      </c>
      <c r="C46" s="12"/>
      <c r="D46" s="12"/>
      <c r="E46" s="12"/>
      <c r="F46" s="12"/>
      <c r="G46" s="12"/>
      <c r="H46" s="12"/>
      <c r="I46" s="12"/>
      <c r="J46" s="12"/>
      <c r="K46" s="20">
        <v>1</v>
      </c>
      <c r="L46" s="20">
        <v>1</v>
      </c>
      <c r="M46" s="20" t="s">
        <v>140</v>
      </c>
      <c r="N46" s="20">
        <v>3</v>
      </c>
      <c r="O46" s="12"/>
      <c r="P46" s="12"/>
      <c r="Q46" s="12"/>
      <c r="R46" s="12"/>
      <c r="S46" s="21" t="s">
        <v>111</v>
      </c>
    </row>
    <row r="47" spans="1:19" ht="12.75">
      <c r="A47" s="70" t="s">
        <v>30</v>
      </c>
      <c r="B47" s="19" t="s">
        <v>127</v>
      </c>
      <c r="C47" s="12"/>
      <c r="D47" s="12"/>
      <c r="E47" s="12"/>
      <c r="F47" s="12"/>
      <c r="G47" s="7"/>
      <c r="H47" s="7"/>
      <c r="I47" s="7"/>
      <c r="J47" s="7"/>
      <c r="K47" s="20">
        <v>1</v>
      </c>
      <c r="L47" s="20">
        <v>1</v>
      </c>
      <c r="M47" s="20" t="s">
        <v>140</v>
      </c>
      <c r="N47" s="20">
        <v>3</v>
      </c>
      <c r="O47" s="40"/>
      <c r="P47" s="40"/>
      <c r="Q47" s="40"/>
      <c r="R47" s="40"/>
      <c r="S47" s="21" t="s">
        <v>104</v>
      </c>
    </row>
    <row r="48" spans="1:19" ht="12.75">
      <c r="A48" s="70" t="s">
        <v>31</v>
      </c>
      <c r="B48" s="19" t="s">
        <v>59</v>
      </c>
      <c r="C48" s="12"/>
      <c r="D48" s="12"/>
      <c r="E48" s="12"/>
      <c r="F48" s="12"/>
      <c r="G48" s="20">
        <v>1</v>
      </c>
      <c r="H48" s="20">
        <v>1</v>
      </c>
      <c r="I48" s="20" t="s">
        <v>141</v>
      </c>
      <c r="J48" s="20">
        <v>3</v>
      </c>
      <c r="K48" s="12"/>
      <c r="L48" s="12"/>
      <c r="M48" s="12"/>
      <c r="N48" s="12"/>
      <c r="O48" s="12"/>
      <c r="P48" s="12"/>
      <c r="Q48" s="12"/>
      <c r="R48" s="12"/>
      <c r="S48" s="21" t="s">
        <v>110</v>
      </c>
    </row>
    <row r="49" spans="1:19" ht="12.75">
      <c r="A49" s="70" t="s">
        <v>32</v>
      </c>
      <c r="B49" s="19" t="s">
        <v>83</v>
      </c>
      <c r="C49" s="7"/>
      <c r="D49" s="7"/>
      <c r="E49" s="7"/>
      <c r="F49" s="7"/>
      <c r="G49" s="20">
        <v>1</v>
      </c>
      <c r="H49" s="20">
        <v>1</v>
      </c>
      <c r="I49" s="20" t="s">
        <v>140</v>
      </c>
      <c r="J49" s="20">
        <v>3</v>
      </c>
      <c r="K49" s="40"/>
      <c r="L49" s="40"/>
      <c r="M49" s="40"/>
      <c r="N49" s="40"/>
      <c r="O49" s="12"/>
      <c r="P49" s="12"/>
      <c r="Q49" s="12"/>
      <c r="R49" s="12"/>
      <c r="S49" s="21" t="s">
        <v>111</v>
      </c>
    </row>
    <row r="50" spans="1:19" ht="12.75">
      <c r="A50" s="70" t="s">
        <v>33</v>
      </c>
      <c r="B50" s="19" t="s">
        <v>70</v>
      </c>
      <c r="C50" s="20">
        <v>1</v>
      </c>
      <c r="D50" s="20">
        <v>1</v>
      </c>
      <c r="E50" s="20" t="s">
        <v>141</v>
      </c>
      <c r="F50" s="20">
        <v>3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21" t="s">
        <v>112</v>
      </c>
    </row>
    <row r="51" spans="1:19" ht="12.75">
      <c r="A51" s="70" t="s">
        <v>34</v>
      </c>
      <c r="B51" s="19" t="s">
        <v>66</v>
      </c>
      <c r="C51" s="12"/>
      <c r="D51" s="12"/>
      <c r="E51" s="12"/>
      <c r="F51" s="12"/>
      <c r="G51" s="40"/>
      <c r="H51" s="40"/>
      <c r="I51" s="40"/>
      <c r="J51" s="40"/>
      <c r="K51" s="20">
        <v>1</v>
      </c>
      <c r="L51" s="20">
        <v>1</v>
      </c>
      <c r="M51" s="20" t="s">
        <v>140</v>
      </c>
      <c r="N51" s="20">
        <v>3</v>
      </c>
      <c r="O51" s="12"/>
      <c r="P51" s="12"/>
      <c r="Q51" s="12"/>
      <c r="R51" s="12"/>
      <c r="S51" s="21" t="s">
        <v>113</v>
      </c>
    </row>
    <row r="52" spans="1:19" ht="12.75">
      <c r="A52" s="70" t="s">
        <v>35</v>
      </c>
      <c r="B52" s="19" t="s">
        <v>87</v>
      </c>
      <c r="C52" s="20">
        <v>1</v>
      </c>
      <c r="D52" s="20">
        <v>1</v>
      </c>
      <c r="E52" s="20" t="s">
        <v>141</v>
      </c>
      <c r="F52" s="20">
        <v>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21" t="s">
        <v>114</v>
      </c>
    </row>
    <row r="53" spans="1:19" ht="12.75">
      <c r="A53" s="70" t="s">
        <v>36</v>
      </c>
      <c r="B53" s="19" t="s">
        <v>77</v>
      </c>
      <c r="C53" s="12"/>
      <c r="D53" s="12"/>
      <c r="E53" s="12"/>
      <c r="F53" s="12"/>
      <c r="G53" s="7"/>
      <c r="H53" s="7"/>
      <c r="I53" s="7"/>
      <c r="J53" s="7"/>
      <c r="K53" s="20">
        <v>1</v>
      </c>
      <c r="L53" s="20">
        <v>1</v>
      </c>
      <c r="M53" s="20" t="s">
        <v>141</v>
      </c>
      <c r="N53" s="20">
        <v>3</v>
      </c>
      <c r="O53" s="12"/>
      <c r="P53" s="12"/>
      <c r="Q53" s="12"/>
      <c r="R53" s="12"/>
      <c r="S53" s="21" t="s">
        <v>114</v>
      </c>
    </row>
    <row r="54" spans="1:19" ht="12.75">
      <c r="A54" s="70" t="s">
        <v>37</v>
      </c>
      <c r="B54" s="19" t="s">
        <v>61</v>
      </c>
      <c r="C54" s="20">
        <v>1</v>
      </c>
      <c r="D54" s="20">
        <v>1</v>
      </c>
      <c r="E54" s="20" t="s">
        <v>141</v>
      </c>
      <c r="F54" s="20">
        <v>3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1" t="s">
        <v>110</v>
      </c>
    </row>
    <row r="55" spans="1:19" ht="12.75">
      <c r="A55" s="70" t="s">
        <v>38</v>
      </c>
      <c r="B55" s="19" t="s">
        <v>74</v>
      </c>
      <c r="C55" s="12"/>
      <c r="D55" s="12"/>
      <c r="E55" s="12"/>
      <c r="F55" s="12"/>
      <c r="G55" s="20">
        <v>1</v>
      </c>
      <c r="H55" s="20">
        <v>1</v>
      </c>
      <c r="I55" s="20" t="s">
        <v>141</v>
      </c>
      <c r="J55" s="20">
        <v>3</v>
      </c>
      <c r="K55" s="12"/>
      <c r="L55" s="12"/>
      <c r="M55" s="12"/>
      <c r="N55" s="12"/>
      <c r="O55" s="12"/>
      <c r="P55" s="12"/>
      <c r="Q55" s="12"/>
      <c r="R55" s="12"/>
      <c r="S55" s="21" t="s">
        <v>115</v>
      </c>
    </row>
    <row r="56" spans="1:19" ht="24.75" customHeight="1" thickBot="1">
      <c r="A56" s="73" t="s">
        <v>39</v>
      </c>
      <c r="B56" s="68" t="s">
        <v>62</v>
      </c>
      <c r="C56" s="12"/>
      <c r="D56" s="12"/>
      <c r="E56" s="12"/>
      <c r="F56" s="12"/>
      <c r="G56" s="22">
        <v>2</v>
      </c>
      <c r="H56" s="22">
        <v>0</v>
      </c>
      <c r="I56" s="22" t="s">
        <v>141</v>
      </c>
      <c r="J56" s="22">
        <v>3</v>
      </c>
      <c r="K56" s="12"/>
      <c r="L56" s="12"/>
      <c r="M56" s="12"/>
      <c r="N56" s="12"/>
      <c r="O56" s="12"/>
      <c r="P56" s="12"/>
      <c r="Q56" s="12"/>
      <c r="R56" s="12"/>
      <c r="S56" s="57" t="s">
        <v>88</v>
      </c>
    </row>
    <row r="57" spans="1:19" ht="13.5" customHeight="1" thickBot="1">
      <c r="A57" s="23" t="s">
        <v>156</v>
      </c>
      <c r="B57" s="2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  <c r="S57" s="17"/>
    </row>
    <row r="58" spans="1:19" ht="12.75">
      <c r="A58" s="69" t="s">
        <v>40</v>
      </c>
      <c r="B58" s="53" t="s">
        <v>56</v>
      </c>
      <c r="C58" s="18">
        <v>0</v>
      </c>
      <c r="D58" s="18">
        <v>2</v>
      </c>
      <c r="E58" s="18" t="s">
        <v>140</v>
      </c>
      <c r="F58" s="18">
        <v>3</v>
      </c>
      <c r="G58" s="27"/>
      <c r="H58" s="27"/>
      <c r="I58" s="27"/>
      <c r="J58" s="27"/>
      <c r="K58" s="12"/>
      <c r="L58" s="12"/>
      <c r="M58" s="12"/>
      <c r="N58" s="12"/>
      <c r="O58" s="12"/>
      <c r="P58" s="12"/>
      <c r="Q58" s="12"/>
      <c r="R58" s="12"/>
      <c r="S58" s="52" t="s">
        <v>116</v>
      </c>
    </row>
    <row r="59" spans="1:19" ht="13.5" thickBot="1">
      <c r="A59" s="70" t="s">
        <v>41</v>
      </c>
      <c r="B59" s="55" t="s">
        <v>49</v>
      </c>
      <c r="C59" s="12"/>
      <c r="D59" s="12"/>
      <c r="E59" s="12"/>
      <c r="F59" s="12"/>
      <c r="G59" s="22">
        <v>0</v>
      </c>
      <c r="H59" s="22">
        <v>2</v>
      </c>
      <c r="I59" s="22" t="s">
        <v>140</v>
      </c>
      <c r="J59" s="22">
        <v>3</v>
      </c>
      <c r="K59" s="12"/>
      <c r="L59" s="12"/>
      <c r="M59" s="12"/>
      <c r="N59" s="12"/>
      <c r="O59" s="12"/>
      <c r="P59" s="12"/>
      <c r="Q59" s="12"/>
      <c r="R59" s="12"/>
      <c r="S59" s="57" t="s">
        <v>0</v>
      </c>
    </row>
    <row r="60" spans="1:19" ht="13.5" customHeight="1" thickBot="1">
      <c r="A60" s="92" t="s">
        <v>152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17"/>
    </row>
    <row r="61" spans="1:19" ht="12.75">
      <c r="A61" s="69" t="s">
        <v>42</v>
      </c>
      <c r="B61" s="28" t="s">
        <v>119</v>
      </c>
      <c r="C61" s="27"/>
      <c r="D61" s="27"/>
      <c r="E61" s="27"/>
      <c r="F61" s="27"/>
      <c r="G61" s="18">
        <v>0</v>
      </c>
      <c r="H61" s="18">
        <v>5</v>
      </c>
      <c r="I61" s="18" t="s">
        <v>140</v>
      </c>
      <c r="J61" s="18">
        <v>5</v>
      </c>
      <c r="K61" s="27"/>
      <c r="L61" s="27"/>
      <c r="M61" s="27"/>
      <c r="N61" s="27"/>
      <c r="O61" s="27"/>
      <c r="P61" s="27"/>
      <c r="Q61" s="27"/>
      <c r="R61" s="27"/>
      <c r="S61" s="29"/>
    </row>
    <row r="62" spans="1:19" ht="12.75">
      <c r="A62" s="70" t="s">
        <v>43</v>
      </c>
      <c r="B62" s="30" t="s">
        <v>120</v>
      </c>
      <c r="C62" s="12"/>
      <c r="D62" s="12"/>
      <c r="E62" s="12"/>
      <c r="F62" s="12"/>
      <c r="G62" s="12"/>
      <c r="H62" s="12"/>
      <c r="I62" s="12"/>
      <c r="J62" s="12"/>
      <c r="K62" s="20">
        <v>0</v>
      </c>
      <c r="L62" s="20">
        <v>10</v>
      </c>
      <c r="M62" s="20" t="s">
        <v>140</v>
      </c>
      <c r="N62" s="20">
        <v>10</v>
      </c>
      <c r="O62" s="12"/>
      <c r="P62" s="12"/>
      <c r="Q62" s="12"/>
      <c r="R62" s="12"/>
      <c r="S62" s="5"/>
    </row>
    <row r="63" spans="1:19" ht="13.5" thickBot="1">
      <c r="A63" s="71" t="s">
        <v>44</v>
      </c>
      <c r="B63" s="30" t="s">
        <v>121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2">
        <v>0</v>
      </c>
      <c r="P63" s="22">
        <v>10</v>
      </c>
      <c r="Q63" s="22" t="s">
        <v>140</v>
      </c>
      <c r="R63" s="22">
        <v>15</v>
      </c>
      <c r="S63" s="5"/>
    </row>
    <row r="64" spans="1:19" ht="14.25" thickBot="1">
      <c r="A64" s="34"/>
      <c r="B64" s="31" t="s">
        <v>150</v>
      </c>
      <c r="C64" s="32"/>
      <c r="D64" s="32"/>
      <c r="E64" s="32"/>
      <c r="F64" s="32"/>
      <c r="G64" s="14">
        <v>0</v>
      </c>
      <c r="H64" s="10">
        <v>5</v>
      </c>
      <c r="I64" s="90">
        <v>5</v>
      </c>
      <c r="J64" s="91"/>
      <c r="K64" s="10">
        <v>0</v>
      </c>
      <c r="L64" s="10">
        <v>10</v>
      </c>
      <c r="M64" s="90">
        <v>10</v>
      </c>
      <c r="N64" s="91"/>
      <c r="O64" s="10">
        <v>0</v>
      </c>
      <c r="P64" s="10">
        <v>10</v>
      </c>
      <c r="Q64" s="90">
        <v>15</v>
      </c>
      <c r="R64" s="91"/>
      <c r="S64" s="33"/>
    </row>
    <row r="65" spans="2:19" ht="13.5" thickBot="1">
      <c r="B65" s="74" t="s">
        <v>122</v>
      </c>
      <c r="C65" s="87">
        <f>E41</f>
        <v>21</v>
      </c>
      <c r="D65" s="88"/>
      <c r="E65" s="88"/>
      <c r="F65" s="89"/>
      <c r="G65" s="87">
        <f>I41+J29</f>
        <v>20</v>
      </c>
      <c r="H65" s="88"/>
      <c r="I65" s="88"/>
      <c r="J65" s="89"/>
      <c r="K65" s="87">
        <f>M41</f>
        <v>19</v>
      </c>
      <c r="L65" s="88"/>
      <c r="M65" s="88"/>
      <c r="N65" s="89"/>
      <c r="O65" s="87">
        <f>Q41</f>
        <v>18</v>
      </c>
      <c r="P65" s="88"/>
      <c r="Q65" s="88"/>
      <c r="R65" s="89"/>
      <c r="S65" s="4">
        <f>SUM(C65:R65)</f>
        <v>78</v>
      </c>
    </row>
    <row r="66" spans="2:19" ht="13.5" thickBot="1">
      <c r="B66" s="81" t="s">
        <v>123</v>
      </c>
      <c r="C66" s="87">
        <v>3</v>
      </c>
      <c r="D66" s="88"/>
      <c r="E66" s="88"/>
      <c r="F66" s="89"/>
      <c r="G66" s="87"/>
      <c r="H66" s="88"/>
      <c r="I66" s="88"/>
      <c r="J66" s="89"/>
      <c r="K66" s="87">
        <v>3</v>
      </c>
      <c r="L66" s="88"/>
      <c r="M66" s="88"/>
      <c r="N66" s="89"/>
      <c r="O66" s="87"/>
      <c r="P66" s="88"/>
      <c r="Q66" s="88"/>
      <c r="R66" s="89"/>
      <c r="S66" s="6">
        <f>SUM(C66:R66)</f>
        <v>6</v>
      </c>
    </row>
    <row r="67" spans="2:19" ht="13.5" thickBot="1">
      <c r="B67" s="74" t="s">
        <v>124</v>
      </c>
      <c r="C67" s="87">
        <v>3</v>
      </c>
      <c r="D67" s="88"/>
      <c r="E67" s="88"/>
      <c r="F67" s="89"/>
      <c r="G67" s="87">
        <v>3</v>
      </c>
      <c r="H67" s="88"/>
      <c r="I67" s="88"/>
      <c r="J67" s="89"/>
      <c r="K67" s="87"/>
      <c r="L67" s="88"/>
      <c r="M67" s="88"/>
      <c r="N67" s="89"/>
      <c r="O67" s="87"/>
      <c r="P67" s="88"/>
      <c r="Q67" s="88"/>
      <c r="R67" s="89"/>
      <c r="S67" s="6">
        <f>SUM(C67:R67)</f>
        <v>6</v>
      </c>
    </row>
    <row r="68" spans="2:19" ht="13.5" thickBot="1">
      <c r="B68" s="34" t="s">
        <v>125</v>
      </c>
      <c r="C68" s="87"/>
      <c r="D68" s="88"/>
      <c r="E68" s="88"/>
      <c r="F68" s="89"/>
      <c r="G68" s="87">
        <f>I64</f>
        <v>5</v>
      </c>
      <c r="H68" s="88"/>
      <c r="I68" s="88"/>
      <c r="J68" s="89"/>
      <c r="K68" s="87">
        <f>M64</f>
        <v>10</v>
      </c>
      <c r="L68" s="88"/>
      <c r="M68" s="88"/>
      <c r="N68" s="89"/>
      <c r="O68" s="87">
        <f>Q64</f>
        <v>15</v>
      </c>
      <c r="P68" s="88"/>
      <c r="Q68" s="88"/>
      <c r="R68" s="89"/>
      <c r="S68" s="6">
        <f>SUM(C68:R68)</f>
        <v>30</v>
      </c>
    </row>
    <row r="69" spans="2:19" ht="13.5" thickBot="1">
      <c r="B69" s="34" t="s">
        <v>126</v>
      </c>
      <c r="C69" s="87">
        <f>SUM(C65:F68)</f>
        <v>27</v>
      </c>
      <c r="D69" s="88"/>
      <c r="E69" s="88"/>
      <c r="F69" s="89"/>
      <c r="G69" s="87">
        <f>SUM(G65:J68)</f>
        <v>28</v>
      </c>
      <c r="H69" s="88"/>
      <c r="I69" s="88"/>
      <c r="J69" s="89"/>
      <c r="K69" s="87">
        <f>SUM(K65:N68)</f>
        <v>32</v>
      </c>
      <c r="L69" s="88"/>
      <c r="M69" s="88"/>
      <c r="N69" s="89"/>
      <c r="O69" s="87">
        <f>SUM(O65:R68)</f>
        <v>33</v>
      </c>
      <c r="P69" s="88"/>
      <c r="Q69" s="88"/>
      <c r="R69" s="89"/>
      <c r="S69" s="4">
        <f>SUM(C69:R69)</f>
        <v>120</v>
      </c>
    </row>
    <row r="70" spans="2:19" ht="13.5" thickBot="1">
      <c r="B70" s="34" t="s">
        <v>157</v>
      </c>
      <c r="C70" s="87">
        <v>322</v>
      </c>
      <c r="D70" s="88"/>
      <c r="E70" s="88"/>
      <c r="F70" s="89"/>
      <c r="G70" s="87">
        <v>308</v>
      </c>
      <c r="H70" s="88"/>
      <c r="I70" s="88"/>
      <c r="J70" s="89"/>
      <c r="K70" s="87">
        <v>322</v>
      </c>
      <c r="L70" s="88"/>
      <c r="M70" s="88"/>
      <c r="N70" s="89"/>
      <c r="O70" s="87">
        <v>308</v>
      </c>
      <c r="P70" s="88"/>
      <c r="Q70" s="88"/>
      <c r="R70" s="89"/>
      <c r="S70" s="6">
        <v>1260</v>
      </c>
    </row>
    <row r="72" spans="1:19" ht="12.7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1:19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ht="12.75">
      <c r="B74" s="82" t="s">
        <v>145</v>
      </c>
    </row>
    <row r="75" ht="12.75">
      <c r="B75" s="82" t="s">
        <v>146</v>
      </c>
    </row>
    <row r="76" ht="12.75">
      <c r="B76" s="82" t="s">
        <v>147</v>
      </c>
    </row>
    <row r="77" ht="12.75">
      <c r="B77" s="82" t="s">
        <v>148</v>
      </c>
    </row>
  </sheetData>
  <sheetProtection/>
  <mergeCells count="62">
    <mergeCell ref="A72:S72"/>
    <mergeCell ref="A73:S73"/>
    <mergeCell ref="C69:F69"/>
    <mergeCell ref="G69:J69"/>
    <mergeCell ref="K69:N69"/>
    <mergeCell ref="C70:F70"/>
    <mergeCell ref="G70:J70"/>
    <mergeCell ref="K70:N70"/>
    <mergeCell ref="O70:R70"/>
    <mergeCell ref="M64:N64"/>
    <mergeCell ref="C68:F68"/>
    <mergeCell ref="E41:F41"/>
    <mergeCell ref="O68:R68"/>
    <mergeCell ref="I40:J40"/>
    <mergeCell ref="I41:J41"/>
    <mergeCell ref="M40:N40"/>
    <mergeCell ref="G65:J65"/>
    <mergeCell ref="K65:N65"/>
    <mergeCell ref="E40:F40"/>
    <mergeCell ref="O69:R69"/>
    <mergeCell ref="C67:F67"/>
    <mergeCell ref="G67:J67"/>
    <mergeCell ref="K67:N67"/>
    <mergeCell ref="O67:R67"/>
    <mergeCell ref="K68:N68"/>
    <mergeCell ref="Q40:R40"/>
    <mergeCell ref="G68:J68"/>
    <mergeCell ref="O65:R65"/>
    <mergeCell ref="A60:R60"/>
    <mergeCell ref="C66:F66"/>
    <mergeCell ref="G66:J66"/>
    <mergeCell ref="K66:N66"/>
    <mergeCell ref="I64:J64"/>
    <mergeCell ref="Q64:R64"/>
    <mergeCell ref="O66:R66"/>
    <mergeCell ref="C65:F65"/>
    <mergeCell ref="A42:R42"/>
    <mergeCell ref="A17:B17"/>
    <mergeCell ref="A18:R18"/>
    <mergeCell ref="A28:B28"/>
    <mergeCell ref="E17:F17"/>
    <mergeCell ref="I28:J28"/>
    <mergeCell ref="M28:N28"/>
    <mergeCell ref="Q28:R28"/>
    <mergeCell ref="M41:N41"/>
    <mergeCell ref="Q41:R41"/>
    <mergeCell ref="S6:S8"/>
    <mergeCell ref="C7:F7"/>
    <mergeCell ref="B2:S2"/>
    <mergeCell ref="G7:J7"/>
    <mergeCell ref="A40:B40"/>
    <mergeCell ref="A41:B41"/>
    <mergeCell ref="K7:N7"/>
    <mergeCell ref="O7:R7"/>
    <mergeCell ref="A9:S9"/>
    <mergeCell ref="A6:A8"/>
    <mergeCell ref="B1:S1"/>
    <mergeCell ref="B6:B8"/>
    <mergeCell ref="C6:F6"/>
    <mergeCell ref="G6:J6"/>
    <mergeCell ref="K6:N6"/>
    <mergeCell ref="O6:R6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scale="95" r:id="rId3"/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Dr. Csajbók József</cp:lastModifiedBy>
  <cp:lastPrinted>2022-03-28T08:18:53Z</cp:lastPrinted>
  <dcterms:created xsi:type="dcterms:W3CDTF">2009-08-05T06:50:08Z</dcterms:created>
  <dcterms:modified xsi:type="dcterms:W3CDTF">2022-03-29T08:51:28Z</dcterms:modified>
  <cp:category/>
  <cp:version/>
  <cp:contentType/>
  <cp:contentStatus/>
</cp:coreProperties>
</file>